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hidePivotFieldList="1"/>
  <bookViews>
    <workbookView xWindow="-120" yWindow="-120" windowWidth="29040" windowHeight="15840" activeTab="1"/>
  </bookViews>
  <sheets>
    <sheet name="начисленные" sheetId="5" r:id="rId1"/>
    <sheet name="списанные" sheetId="3" r:id="rId2"/>
    <sheet name="справочник" sheetId="2" r:id="rId3"/>
  </sheets>
  <definedNames>
    <definedName name="_xlnm._FilterDatabase" localSheetId="0" hidden="1">начисленные!$A$10:$AJ$235</definedName>
    <definedName name="_xlnm._FilterDatabase" localSheetId="1" hidden="1">списанные!$A$10:$AJ$235</definedName>
  </definedNames>
  <calcPr calcId="191029" calcMode="manual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5" l="1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C6" i="5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C6" i="3"/>
  <c r="C5" i="3"/>
  <c r="A295" i="5"/>
  <c r="A295" i="3"/>
  <c r="A261" i="3"/>
  <c r="A297" i="3"/>
  <c r="A299" i="3" l="1"/>
  <c r="A298" i="3"/>
  <c r="A296" i="3"/>
  <c r="A288" i="3" l="1"/>
  <c r="A286" i="5"/>
  <c r="A178" i="3" l="1"/>
  <c r="A179" i="3"/>
  <c r="A180" i="3"/>
  <c r="A96" i="3" l="1"/>
  <c r="A97" i="3"/>
  <c r="A98" i="3"/>
  <c r="A87" i="3" l="1"/>
  <c r="A500" i="5" l="1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4" i="5"/>
  <c r="A293" i="5"/>
  <c r="A292" i="5"/>
  <c r="A291" i="5"/>
  <c r="A290" i="5"/>
  <c r="A289" i="5"/>
  <c r="A288" i="5"/>
  <c r="A287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500" i="3" l="1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4" i="3"/>
  <c r="A293" i="3"/>
  <c r="A292" i="3"/>
  <c r="A291" i="3"/>
  <c r="A290" i="3"/>
  <c r="A289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5" i="3"/>
  <c r="A94" i="3"/>
  <c r="A93" i="3"/>
  <c r="A92" i="3"/>
  <c r="A91" i="3"/>
  <c r="A90" i="3"/>
  <c r="A89" i="3"/>
  <c r="A88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O3" i="3" l="1"/>
  <c r="M4" i="3"/>
  <c r="M3" i="3"/>
  <c r="D5" i="5"/>
  <c r="M4" i="5"/>
  <c r="V3" i="5"/>
  <c r="AF5" i="5"/>
  <c r="Z4" i="5"/>
  <c r="AI3" i="5"/>
  <c r="S3" i="5"/>
  <c r="AC4" i="5"/>
  <c r="N3" i="5"/>
  <c r="U5" i="5"/>
  <c r="R4" i="5"/>
  <c r="K3" i="5"/>
  <c r="U4" i="5"/>
  <c r="E4" i="5"/>
  <c r="AD3" i="5"/>
  <c r="F3" i="5"/>
  <c r="K5" i="5"/>
  <c r="AH4" i="5"/>
  <c r="J4" i="5"/>
  <c r="AA3" i="5"/>
  <c r="D3" i="5"/>
  <c r="AH5" i="5"/>
  <c r="AD5" i="5"/>
  <c r="Z5" i="5"/>
  <c r="V5" i="5"/>
  <c r="R5" i="5"/>
  <c r="N5" i="5"/>
  <c r="J5" i="5"/>
  <c r="F5" i="5"/>
  <c r="AG5" i="5"/>
  <c r="O4" i="5"/>
  <c r="C4" i="5"/>
  <c r="X3" i="5"/>
  <c r="L3" i="5"/>
  <c r="AI5" i="5"/>
  <c r="AC5" i="5"/>
  <c r="X5" i="5"/>
  <c r="S5" i="5"/>
  <c r="M5" i="5"/>
  <c r="H5" i="5"/>
  <c r="C5" i="5"/>
  <c r="AF4" i="5"/>
  <c r="AB4" i="5"/>
  <c r="X4" i="5"/>
  <c r="T4" i="5"/>
  <c r="P4" i="5"/>
  <c r="L4" i="5"/>
  <c r="H4" i="5"/>
  <c r="D4" i="5"/>
  <c r="AG3" i="5"/>
  <c r="AC3" i="5"/>
  <c r="Y3" i="5"/>
  <c r="U3" i="5"/>
  <c r="Q3" i="5"/>
  <c r="M3" i="5"/>
  <c r="I3" i="5"/>
  <c r="E3" i="5"/>
  <c r="AB5" i="5"/>
  <c r="W5" i="5"/>
  <c r="Q5" i="5"/>
  <c r="L5" i="5"/>
  <c r="G5" i="5"/>
  <c r="AI4" i="5"/>
  <c r="AE4" i="5"/>
  <c r="AA4" i="5"/>
  <c r="W4" i="5"/>
  <c r="S4" i="5"/>
  <c r="K4" i="5"/>
  <c r="G4" i="5"/>
  <c r="AF3" i="5"/>
  <c r="AB3" i="5"/>
  <c r="T3" i="5"/>
  <c r="P3" i="5"/>
  <c r="H3" i="5"/>
  <c r="G3" i="5"/>
  <c r="W3" i="5"/>
  <c r="F4" i="5"/>
  <c r="N4" i="5"/>
  <c r="AD4" i="5"/>
  <c r="E5" i="5"/>
  <c r="P5" i="5"/>
  <c r="C3" i="5"/>
  <c r="J3" i="5"/>
  <c r="R3" i="5"/>
  <c r="Z3" i="5"/>
  <c r="AH3" i="5"/>
  <c r="I4" i="5"/>
  <c r="Q4" i="5"/>
  <c r="Y4" i="5"/>
  <c r="AG4" i="5"/>
  <c r="I5" i="5"/>
  <c r="T5" i="5"/>
  <c r="AE5" i="5"/>
  <c r="O5" i="5"/>
  <c r="Y5" i="5"/>
  <c r="O3" i="5"/>
  <c r="AE3" i="5"/>
  <c r="V4" i="5"/>
  <c r="AA5" i="5"/>
  <c r="E79" i="2" l="1"/>
  <c r="E80" i="2"/>
  <c r="E81" i="2"/>
  <c r="E82" i="2"/>
  <c r="E78" i="2"/>
  <c r="E3" i="3" l="1"/>
  <c r="C4" i="3"/>
  <c r="AF5" i="3"/>
  <c r="AB5" i="3"/>
  <c r="X5" i="3"/>
  <c r="T5" i="3"/>
  <c r="P5" i="3"/>
  <c r="L5" i="3"/>
  <c r="H5" i="3"/>
  <c r="D5" i="3"/>
  <c r="AF4" i="3"/>
  <c r="AB4" i="3"/>
  <c r="X4" i="3"/>
  <c r="T4" i="3"/>
  <c r="P4" i="3"/>
  <c r="L4" i="3"/>
  <c r="H4" i="3"/>
  <c r="D4" i="3"/>
  <c r="AF3" i="3"/>
  <c r="AB3" i="3"/>
  <c r="X3" i="3"/>
  <c r="T3" i="3"/>
  <c r="P3" i="3"/>
  <c r="L3" i="3"/>
  <c r="H3" i="3"/>
  <c r="D3" i="3"/>
  <c r="AI5" i="3"/>
  <c r="AE5" i="3"/>
  <c r="AA5" i="3"/>
  <c r="W5" i="3"/>
  <c r="S5" i="3"/>
  <c r="O5" i="3"/>
  <c r="K5" i="3"/>
  <c r="G5" i="3"/>
  <c r="AI4" i="3"/>
  <c r="AE4" i="3"/>
  <c r="AA4" i="3"/>
  <c r="W4" i="3"/>
  <c r="S4" i="3"/>
  <c r="O4" i="3"/>
  <c r="K4" i="3"/>
  <c r="G4" i="3"/>
  <c r="AI3" i="3"/>
  <c r="AE3" i="3"/>
  <c r="AA3" i="3"/>
  <c r="W3" i="3"/>
  <c r="S3" i="3"/>
  <c r="K3" i="3"/>
  <c r="G3" i="3"/>
  <c r="C3" i="3"/>
  <c r="AH5" i="3"/>
  <c r="AD5" i="3"/>
  <c r="Z5" i="3"/>
  <c r="V5" i="3"/>
  <c r="R5" i="3"/>
  <c r="N5" i="3"/>
  <c r="J5" i="3"/>
  <c r="F5" i="3"/>
  <c r="AH4" i="3"/>
  <c r="AD4" i="3"/>
  <c r="Z4" i="3"/>
  <c r="V4" i="3"/>
  <c r="R4" i="3"/>
  <c r="N4" i="3"/>
  <c r="J4" i="3"/>
  <c r="F4" i="3"/>
  <c r="AH3" i="3"/>
  <c r="AD3" i="3"/>
  <c r="Z3" i="3"/>
  <c r="V3" i="3"/>
  <c r="R3" i="3"/>
  <c r="N3" i="3"/>
  <c r="J3" i="3"/>
  <c r="F3" i="3"/>
  <c r="AG5" i="3"/>
  <c r="AC5" i="3"/>
  <c r="Y5" i="3"/>
  <c r="U5" i="3"/>
  <c r="Q5" i="3"/>
  <c r="M5" i="3"/>
  <c r="I5" i="3"/>
  <c r="E5" i="3"/>
  <c r="AG4" i="3"/>
  <c r="AC4" i="3"/>
  <c r="Y4" i="3"/>
  <c r="U4" i="3"/>
  <c r="Q4" i="3"/>
  <c r="I4" i="3"/>
  <c r="E4" i="3"/>
  <c r="AG3" i="3"/>
  <c r="AC3" i="3"/>
  <c r="Y3" i="3"/>
  <c r="U3" i="3"/>
  <c r="Q3" i="3"/>
  <c r="I3" i="3"/>
</calcChain>
</file>

<file path=xl/connections.xml><?xml version="1.0" encoding="utf-8"?>
<connections xmlns="http://schemas.openxmlformats.org/spreadsheetml/2006/main">
  <connection id="1" keepAlive="1" name="192.168.247.2 HF_AnalysisCube HF Sales DW Cube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  <connection id="2" keepAlive="1" name="HFNA_AnalysisCube HFNA Sales DW Cube" type="5" refreshedVersion="6" savePassword="1" background="1" saveData="1">
    <dbPr connection="Provider=MSOLAP.8;Password=UiQFDvacaaox0wG6rF4G;Persist Security Info=True;User ID=olap1\loyalty;Initial Catalog=HFNA_AnalysisCube;Data Source=217.150.58.153;Location=217.150.58.153;MDX Compatibility=1;Safety Options=2;MDX Missing Member Mode=Error;Update Isolation Level=2" command="HFNA Sales DW Cube" commandType="1"/>
    <olapPr sendLocale="1" rowDrillCount="1000"/>
  </connection>
  <connection id="3" keepAlive="1" name="HFNA_AnalysisCube HFNA Sales DW Cube1" type="5" refreshedVersion="6" savePassword="1" background="1" saveData="1">
    <dbPr connection="Provider=MSOLAP.8;Password=UiQFDvacaaox0wG6rF4G;Persist Security Info=True;User ID=olap1\loyalty;Initial Catalog=HFNA_AnalysisCube;Data Source=217.150.58.153;Location=217.150.58.153;MDX Compatibility=1;Safety Options=2;MDX Missing Member Mode=Error;Update Isolation Level=2" command="HFNA Sales DW Cube" commandType="1"/>
    <olapPr sendLocale="1" rowDrillCount="1000"/>
  </connection>
</connections>
</file>

<file path=xl/sharedStrings.xml><?xml version="1.0" encoding="utf-8"?>
<sst xmlns="http://schemas.openxmlformats.org/spreadsheetml/2006/main" count="1434" uniqueCount="529">
  <si>
    <t>Год</t>
  </si>
  <si>
    <t>МесяцИмя</t>
  </si>
  <si>
    <t>Бонусов использовано ТТБ</t>
  </si>
  <si>
    <t>Наименование кампании</t>
  </si>
  <si>
    <t>2021.04 Супер розыгрыш 800+ призов!</t>
  </si>
  <si>
    <t>2021.06 МЦ Супер Бонус онлайн х10 (1-30)</t>
  </si>
  <si>
    <t>2021.06 МЦ Супер Бонус онлайн х3 (1-30)</t>
  </si>
  <si>
    <t>2021.06 МЦ Супер Бонус онлайн х5 (1-30)</t>
  </si>
  <si>
    <t>2021.06 Супербонус оффлайн МЦ(1-30)</t>
  </si>
  <si>
    <t>2021.07 МЦ Бонус х5 на ВМП (1-31)</t>
  </si>
  <si>
    <t>2021.08 Вернулись из оттока</t>
  </si>
  <si>
    <t>2021.08 МЦ Супербонус школа х10 (онлайн)</t>
  </si>
  <si>
    <t>2021.08 МЦ Супербонус школа х3 (аптека)</t>
  </si>
  <si>
    <t>2021.08 МЦ Супербонус школа х3 (онлайн)</t>
  </si>
  <si>
    <t>2021.08 МЦ Супербонус школа х5 (онлайн)</t>
  </si>
  <si>
    <t>2021.08 Новые не вовлеченные</t>
  </si>
  <si>
    <t>2021.08 Регулярные редкоходящие</t>
  </si>
  <si>
    <t>2021.08.Привет500ББ_МЦ Город10
_17591, 17590</t>
  </si>
  <si>
    <t>2021.08.Приветственные500ББ_МЦ17162</t>
  </si>
  <si>
    <t>2021.09 МЦ Супер бонус постковид х10 (16-17)</t>
  </si>
  <si>
    <t>2021.09 МЦ Супер бонус постковид х3 (16-17)</t>
  </si>
  <si>
    <t>2021.09 МЦ Супер бонус постковид х5 (16-17)</t>
  </si>
  <si>
    <t>2021.10 Вернувшиеся из оттока МЦ</t>
  </si>
  <si>
    <t>2021.10 Не вовлеченные в МП</t>
  </si>
  <si>
    <t>2021.10 Новые не вовлеченные МЦ</t>
  </si>
  <si>
    <t>2021.10 Регулярные редкоходящие</t>
  </si>
  <si>
    <t>2021.10 Розыгрыш</t>
  </si>
  <si>
    <t>Базовые бонусы</t>
  </si>
  <si>
    <t>ДР х3 на все покупки в 1 из 7 дней</t>
  </si>
  <si>
    <t>Замена скидки 10% на 3000 ББ (МЦ город 20)</t>
  </si>
  <si>
    <t>Мотивация провизоров</t>
  </si>
  <si>
    <t>МЦ Бонусы, начисленные через Campaign Management</t>
  </si>
  <si>
    <t>МЦ Приветственные бонусы в МП</t>
  </si>
  <si>
    <t>МЦ Тройные бонусы в день рождения</t>
  </si>
  <si>
    <t>Unknown</t>
  </si>
  <si>
    <t>01.2021 МЦ Киберпонедельник 2000 бонусов (25-27)</t>
  </si>
  <si>
    <t>02.2021 МЦ Подарки любимым оффлайн бонус х3 (12-10)</t>
  </si>
  <si>
    <t>20.01.2020 Новые не вовлечённые Группа 1 Эталон 300</t>
  </si>
  <si>
    <t>20.01.2020 Новые не вовлечённые Группа 1 Эталон 400</t>
  </si>
  <si>
    <t>20.01.2020 Новые не вовлечённые Группа 1 Эталон 500</t>
  </si>
  <si>
    <t>2020.01 МЦ Киберпонедельник х10 (27-29 янв)</t>
  </si>
  <si>
    <t>2020.01 Постоянные.  Порог Макси1 Бонус 50% МЦ</t>
  </si>
  <si>
    <t>2020.01 Постоянные.  Порог Мини2 Бонус 500 МЦ</t>
  </si>
  <si>
    <t>2020.01 Постоянные. Порог Макси1 Бонус 500 МЦ</t>
  </si>
  <si>
    <t>2020.01 Постоянные. Порог Макси1 Бонус Х5 МЦ</t>
  </si>
  <si>
    <t>2020.01 Постоянные. Порог Макси2 Бонус 50% МЦ</t>
  </si>
  <si>
    <t>2020.01 Постоянные. Порог Макси2 Бонус 500 МЦ</t>
  </si>
  <si>
    <t>2020.01 Постоянные. Порог Макси2 Бонус Х5 МЦ</t>
  </si>
  <si>
    <t>2020.01 Постоянные. Порог Мини1 Бонус 50% МЦ</t>
  </si>
  <si>
    <t>2020.01 Постоянные. Порог Мини2 Бонус 50% МЦ</t>
  </si>
  <si>
    <t>2020.01 Постоянные. Порог Мини2 Бонус Х5 МЦ</t>
  </si>
  <si>
    <t>2020.01 Постоянные.Порог Мини1 Бонус 500 МЦ</t>
  </si>
  <si>
    <t>2020.01 Постоянные.Порог Мини1 Бонус х5 МЦ</t>
  </si>
  <si>
    <t>2020.02 Купон здоровья МЦ от 2000</t>
  </si>
  <si>
    <t>2020.02 Купон здоровья МЦ от 2400</t>
  </si>
  <si>
    <t>2020.02 Купон здоровья МЦ от 2600</t>
  </si>
  <si>
    <t>2020.02 Купон здоровья МЦ от 3000</t>
  </si>
  <si>
    <t>2020.02 МЦ Витамины A-Zn 250 бонусов (1-29 фев)</t>
  </si>
  <si>
    <t>2020.02 МЦ Пробиотик+Пребиотик 500 баллов за каждую 2ую упаковку (1-29 фев)</t>
  </si>
  <si>
    <t>2020.02 МЦ Термальная вода Урьяж 1000 баллов (1-29 фев)</t>
  </si>
  <si>
    <t>2020.03 БОНУСх3 от 1000. Магазин 16311</t>
  </si>
  <si>
    <t>2020.03 МЦ СТМ для глаз х5 (1-31)</t>
  </si>
  <si>
    <t>2020.03 МЦ Супер бонус фикс 150 (2-31)</t>
  </si>
  <si>
    <t>2020.03 МЦ Супербонус х10 (2-31)</t>
  </si>
  <si>
    <t>2020.03 МЦ Супербонус х5 (2-31)</t>
  </si>
  <si>
    <t>2020.03 Спящие и Отток 300ББ Магазин 16311</t>
  </si>
  <si>
    <t>2020.04 Бонус х5 Сидимдома МЦ (14-4)</t>
  </si>
  <si>
    <t>2020.04 МЦ Супер бонус х5 (20-04)</t>
  </si>
  <si>
    <t>2020.04 Новые 1 волна СМС и пуш МЦ</t>
  </si>
  <si>
    <t>2020.04 Новые 2 волны МЦ</t>
  </si>
  <si>
    <t>2020.04 Новые 3 волны МЦ</t>
  </si>
  <si>
    <t>2020.05 МЦ Гепатопротекторы (15-31)</t>
  </si>
  <si>
    <t>2020.05 МЦ Здоровый отдых на природе (15-31)</t>
  </si>
  <si>
    <t>2020.05 МЦ Тест на беременность Консумед №2  (1-31)</t>
  </si>
  <si>
    <t>2020.05 МЦ Хондропротекторы (15-31)</t>
  </si>
  <si>
    <t>2020.06 Вовлечение в Омни из Офлайн МЦ</t>
  </si>
  <si>
    <t>2020.06 Купон 1000 МЦ Город 10</t>
  </si>
  <si>
    <t>2020.06 Купон 1000 МЦ Город 2</t>
  </si>
  <si>
    <t>2020.06 Купон здоровья МЦ от 1000</t>
  </si>
  <si>
    <t>2020.06 Купон здоровья МЦ от 1100</t>
  </si>
  <si>
    <t>2020.06 Купон здоровья МЦ от 1300</t>
  </si>
  <si>
    <t>2020.06 Купон здоровья МЦ от 900</t>
  </si>
  <si>
    <t>2020.06 МЦ Гели и бальзамы Консумед (1-30)</t>
  </si>
  <si>
    <t>2020.06 МЦ Супер бонус х4 (1-30)</t>
  </si>
  <si>
    <t>2020.06 МЦ Супер бонус х5 (1-30)</t>
  </si>
  <si>
    <t>2020.06 МЦ Хроники Гипертония (10 - 27)</t>
  </si>
  <si>
    <t>2020.06 МЦ Хроники Диабет (9 - 27)</t>
  </si>
  <si>
    <t>2020.06 МЦ Хроники Тромбозы (9 - 27)</t>
  </si>
  <si>
    <t>2020.06 МЦ Хроники Холестерин (9 - 27)</t>
  </si>
  <si>
    <t>2020.06 Новые не вовлеченные (10-14) МЦ</t>
  </si>
  <si>
    <t>2020.06 Новые не вовлеченные (15-59) МЦ</t>
  </si>
  <si>
    <t>2020.07 МЦ Супер-бонус х10 (6-14)</t>
  </si>
  <si>
    <t>2020.07 МЦ Супер-бонус х3 (6-14)</t>
  </si>
  <si>
    <t>2020.07 МЦ Супер-бонус х5 (6-14)</t>
  </si>
  <si>
    <t>2020.07 Стимулирование повторных заказов в МП МЦ</t>
  </si>
  <si>
    <t>2020.07 Стимулирование повторных заказов на Сайте МЦ</t>
  </si>
  <si>
    <t>2020.08 МЦ Супер Бонус (18-18)</t>
  </si>
  <si>
    <t>2020.08 МЦ Хроники спящие Аллергия (10-07)</t>
  </si>
  <si>
    <t>2020.08 МЦ Хроники спящие Боль (10-07)</t>
  </si>
  <si>
    <t>2020.08 МЦ Хроники спящие Гепатопротекторы (10-07)</t>
  </si>
  <si>
    <t>2020.08 МЦ Хроники спящие Диабет (10-7)</t>
  </si>
  <si>
    <t>2020.08 МЦ Хроники спящие Мозг (10-07)</t>
  </si>
  <si>
    <t>2020.08 МЦ Хроники спящие Тромбы (10-07)</t>
  </si>
  <si>
    <t>2020.08 МЦ Хроники спящие Язва (10-07)</t>
  </si>
  <si>
    <t>2020.08 Новые вовлеченные без online</t>
  </si>
  <si>
    <t>2020.08 Новые не вовлеченные</t>
  </si>
  <si>
    <t>2020.09 Мартовские клиенты, перешедшие в офлайн</t>
  </si>
  <si>
    <t>2020.09 Новые вовлеченные без online</t>
  </si>
  <si>
    <t>2020.09 Новые не вовлеченные. СМС</t>
  </si>
  <si>
    <t>2020.10 МЦ Биохакинг бонус х10 (12-09)</t>
  </si>
  <si>
    <t>2020.10 МЦ Биохакинг х3 (12-09)</t>
  </si>
  <si>
    <t>2020.10 МЦ Биохакинг х5 (12-09)</t>
  </si>
  <si>
    <t>2020.10 МЦ Витамины на земле (12-09)</t>
  </si>
  <si>
    <t>2020.10 Пенсионеры</t>
  </si>
  <si>
    <t>2020.10 Потенциал МП с сайта. Город 18</t>
  </si>
  <si>
    <t>2020.10 Редкоходящие среднедоходные</t>
  </si>
  <si>
    <t>2020.10 Спящие частоходящие среднедоходные</t>
  </si>
  <si>
    <t>2020.10 Среднеходящие среднедоходные</t>
  </si>
  <si>
    <t>2020.11 МЦ Владивосток сбои ИЗ</t>
  </si>
  <si>
    <t>2020.11 МЦ День мамы онлайн (10-30)</t>
  </si>
  <si>
    <t>2020.11 МЦ День Мамы офлайн (10-30)</t>
  </si>
  <si>
    <t>2020.11 Новые вовлеченные без онлайн</t>
  </si>
  <si>
    <t>2020.11 Новые не вовлеченные. Push+СМС</t>
  </si>
  <si>
    <t>2020.11 Новые не вовлеченные. СМС</t>
  </si>
  <si>
    <t>2020.11 Перевод адаптив в МП</t>
  </si>
  <si>
    <t>2020.11 Редкоходящие среднедоходные</t>
  </si>
  <si>
    <t>2020.12 Дарим 500 НГ бонусов от 1000</t>
  </si>
  <si>
    <t>2020.12 Дарим 500 НГ бонусов от 1200</t>
  </si>
  <si>
    <t>2020.12 Дарим 500 НГ бонусов от 1500</t>
  </si>
  <si>
    <t>2020.12 МЦ ЖКТ Бонус х3 (22-10)</t>
  </si>
  <si>
    <t>2020.12 МЦ Минеральная вода Бонус х3 (22-10)</t>
  </si>
  <si>
    <t>2020.12 МЦ Супер бонус х10 (1-21)</t>
  </si>
  <si>
    <t>2020.12 МЦ Супер бонус х3 (1-21)</t>
  </si>
  <si>
    <t>2020.12 МЦ Супер бонус х5 (1-21)</t>
  </si>
  <si>
    <t>2021.01 Возобновили покупки</t>
  </si>
  <si>
    <t>2021.01 МЦ Супербонус х3 (19-09)</t>
  </si>
  <si>
    <t>2021.01 Новые не вовлеченные. Push+СМС</t>
  </si>
  <si>
    <t>2021.01 Новые не вовлеченные. СМС</t>
  </si>
  <si>
    <t>2021.02 Возобновили покупки</t>
  </si>
  <si>
    <t>2021.02 МЦ Супер Бонус онлайн х10 (12-10)</t>
  </si>
  <si>
    <t>2021.02 МЦ Супер Бонус онлайн х3 (12-10)</t>
  </si>
  <si>
    <t>2021.02 МЦ Супер Бонус онлайн х5 (12-10)</t>
  </si>
  <si>
    <t>2021.02 Новые не вовлеченные без МП</t>
  </si>
  <si>
    <t>2021.02 Новые не вовлеченные с МП</t>
  </si>
  <si>
    <t>2021.03 Гипертония 550 ББ</t>
  </si>
  <si>
    <t>2021.03 МЦ Супер бонус Кардио х10 (16-31)</t>
  </si>
  <si>
    <t>2021.03 МЦ Супер бонус Кардио х3 (16-31)</t>
  </si>
  <si>
    <t>2021.03 МЦ Супер бонус Кардио х5 (16-31)</t>
  </si>
  <si>
    <t>2021.03 Новые не вовлеченные без МП</t>
  </si>
  <si>
    <t>2021.03 Новые не вовлеченные с МП</t>
  </si>
  <si>
    <t>2021.04 Возобновили покупки</t>
  </si>
  <si>
    <t>2021.04 Новые не вовлеченные без МП</t>
  </si>
  <si>
    <t>2021.04 Новые не вовлеченные с МП</t>
  </si>
  <si>
    <t>2021.04 Перевод из офлайн в МП</t>
  </si>
  <si>
    <t>2021.04 Редкоходящие среднедоходные</t>
  </si>
  <si>
    <t>2021.05 Возобновили покупки</t>
  </si>
  <si>
    <t>2021.05 Новые не вовлеченные без МП</t>
  </si>
  <si>
    <t>2021.05 Новые не вовлеченные с МП</t>
  </si>
  <si>
    <t>2021.05 Перевод из офлайн в МП</t>
  </si>
  <si>
    <t>2021.05 Редкоходящие МЦ</t>
  </si>
  <si>
    <t>2021.06 Новые не вовлеченные_x000D_
_x000D_
 без МП</t>
  </si>
  <si>
    <t>2021.06 Новые не вовлеченные_x000D_
_x000D_
 с МП</t>
  </si>
  <si>
    <t>2021.06 Перевод из офлайн в МП</t>
  </si>
  <si>
    <t>2021.07 Вернулись из оттока</t>
  </si>
  <si>
    <t>2021.07 Новые не вовлеченные</t>
  </si>
  <si>
    <t>Антибиотик+Пробиотик</t>
  </si>
  <si>
    <t>Бонусные баллы за опрос</t>
  </si>
  <si>
    <t>Вовлечение в интернет Омни Look-Alike МЦ</t>
  </si>
  <si>
    <t>Вовлечение в интернет Омни моложе 50 МЦ</t>
  </si>
  <si>
    <t>Дарим Вам 500 бонусов при любой покупке в Миницен до 29.12.19</t>
  </si>
  <si>
    <t>Двойная защита суставов.</t>
  </si>
  <si>
    <t>Десятикратный бонус</t>
  </si>
  <si>
    <t>МЦ купон здоровья (город 18)</t>
  </si>
  <si>
    <t>МЦ купон здоровья (город 30)</t>
  </si>
  <si>
    <t>МЦ купон зоровья (города 13 и 19)</t>
  </si>
  <si>
    <t>МЦ Сервисные начисления</t>
  </si>
  <si>
    <t>МЦ Якутск Перелицензировние Кутузова, П. Алексеева</t>
  </si>
  <si>
    <t>Постоянные. Порог 1100. МЦ</t>
  </si>
  <si>
    <t>Приветственные бонусы за первую покупку</t>
  </si>
  <si>
    <t>Пятикратный бонус</t>
  </si>
  <si>
    <t>Сироп шиповника +100 бонусов</t>
  </si>
  <si>
    <t>Тестовая кампания #2</t>
  </si>
  <si>
    <t>Трехкратный бонус</t>
  </si>
  <si>
    <t>Тройные бонусы за покупку</t>
  </si>
  <si>
    <t>Чёрная пятница</t>
  </si>
  <si>
    <t>2021.11 МЦ День мамы бонус х10 (1-30)</t>
  </si>
  <si>
    <t>2021.11 МЦ День мамы бонус х3 (1-30)</t>
  </si>
  <si>
    <t>2021.11 МЦ День мамы бонус х5 (1-30)</t>
  </si>
  <si>
    <t>2021.11 Вернувшиеся из оттока МЦ</t>
  </si>
  <si>
    <t>2021.11 Новые не вовлеченные МЦ</t>
  </si>
  <si>
    <t>2021.11 Черная пятница</t>
  </si>
  <si>
    <t>2021.12 Вернувшиеся из оттока МЦ</t>
  </si>
  <si>
    <t>2021.12 Дарим 1000 НГ бонусов от 1000</t>
  </si>
  <si>
    <t>2021.12 Дарим 1000 НГ бонусов от 1500</t>
  </si>
  <si>
    <t>2021.12 Дарим 500 НГ бонусов от 1000</t>
  </si>
  <si>
    <t>2021.12 Дарим 500 НГ бонусов от 1200</t>
  </si>
  <si>
    <t>2021.12 МЦ Супербонус х10 (6-19)</t>
  </si>
  <si>
    <t>2021.12 МЦ Супербонус х3 (6-19)</t>
  </si>
  <si>
    <t>2021.12 МЦ Супербонус х5 (6-19)</t>
  </si>
  <si>
    <t>2021.12 Не вовлечённые в МП</t>
  </si>
  <si>
    <t>2021.12 Новые не вовлеченные МЦ</t>
  </si>
  <si>
    <t>2021.12 Регулярные редкоходящие</t>
  </si>
  <si>
    <t>2021.12 Спящие частоходящие. 500 ББ за покупку</t>
  </si>
  <si>
    <t>Бонус х5 онлайн_Магазин 16882</t>
  </si>
  <si>
    <t>2022.01 Вернувшиеся из оттока МЦ</t>
  </si>
  <si>
    <t>2022.01 МЦ Супер бонус Пищеварение х10 (18-13)</t>
  </si>
  <si>
    <t>2022.01 МЦ Супер бонус Пищеварение х3 (18-13)</t>
  </si>
  <si>
    <t>2022.01 МЦ Супер бонус Пищеварение х5 (18-13)</t>
  </si>
  <si>
    <t>2022.01 Не вовлечённые в МП</t>
  </si>
  <si>
    <t>2022.01 Новые не вовлеченные МЦ</t>
  </si>
  <si>
    <t>2022.01 Перевод из Адаптива в МП Ж 30-55</t>
  </si>
  <si>
    <t>2022.01 Регулярные редкоходящие</t>
  </si>
  <si>
    <t>2022.02 Не вовлечённые в МП</t>
  </si>
  <si>
    <t>2022.02 Перевод из Офлайн в МП</t>
  </si>
  <si>
    <t>2022.02 Перевод из Офлайн в МП (возрастные)</t>
  </si>
  <si>
    <t>2022.02 Регулярные редкоходящие</t>
  </si>
  <si>
    <t>2022.02 Супер бонус Подарки любимым бонус х10 (14-13)</t>
  </si>
  <si>
    <t>2022.02 Супер бонус Подарки любимым бонус х3 (14-13)</t>
  </si>
  <si>
    <t>2022.02 Супер бонус Подарки любимым бонус х5 (14-13)</t>
  </si>
  <si>
    <t>Двойные бонусы в день рождения</t>
  </si>
  <si>
    <t>2022.03 Бонус х5 в онлайн.Магазин 16882</t>
  </si>
  <si>
    <t>2022.03 Не вовлечённые в МП 500 ББ</t>
  </si>
  <si>
    <t>2022.03 Не вовлечённые в МП 650 ББ</t>
  </si>
  <si>
    <t>2022.03 Отток МП 4-6 мес. 500 ББ</t>
  </si>
  <si>
    <t>2022.03 Отток МП 4-6 мес. 650 ББ</t>
  </si>
  <si>
    <t>Бонус х3_Город 9</t>
  </si>
  <si>
    <t>Б</t>
  </si>
  <si>
    <t>Ц</t>
  </si>
  <si>
    <t>М</t>
  </si>
  <si>
    <t>Бонусов начислено ТТБ</t>
  </si>
  <si>
    <t>2022</t>
  </si>
  <si>
    <t>Январь</t>
  </si>
  <si>
    <t>Февраль</t>
  </si>
  <si>
    <t>Март</t>
  </si>
  <si>
    <t>Апрель</t>
  </si>
  <si>
    <t>2022.04 Вернувшиеся из оттока Пуш+СМС</t>
  </si>
  <si>
    <t>2022.04 Вернувшиеся из оттока СМС</t>
  </si>
  <si>
    <t>2022.04 Новые не вовлеченные Пуш+СМС</t>
  </si>
  <si>
    <t>2022.04 Новые не вовлеченные СМС</t>
  </si>
  <si>
    <t>2022.04 Перевод из Адаптива в МП. 500 ББ за покупку в МП</t>
  </si>
  <si>
    <t>2022.04 Перевод из Адаптива в МП. Бонус Х5 в МП</t>
  </si>
  <si>
    <t>2022.04 Регулярные редкоходящие без запасов Пуш+СМС</t>
  </si>
  <si>
    <t>2022.04 Регулярные редкоходящие без запасов СМС</t>
  </si>
  <si>
    <t>Май</t>
  </si>
  <si>
    <t>2022.05 МЦ Супер бонус Летняя аптечка бонус х10 (4-31)</t>
  </si>
  <si>
    <t>2022.05 МЦ Супер бонус Летняя аптечка бонус х3 (4-31)</t>
  </si>
  <si>
    <t>2022.05 МЦ Супер бонус Летняя аптечка бонус х5 (4-31)</t>
  </si>
  <si>
    <t>Июнь</t>
  </si>
  <si>
    <t>2022.05 Вернувшиеся из оттока Пуш+СМС</t>
  </si>
  <si>
    <t>2022.05 Вернувшиеся из оттока СМС</t>
  </si>
  <si>
    <t>2022.05 Недавно перешли в МП, но пока не покупают регулярно. _x000D_
Пуш+СМС 650 ББ</t>
  </si>
  <si>
    <t>2022.05 Недавно перешли в МП, но пока не покупают регулярно. Тест. СМС +Пуш 750 ББ</t>
  </si>
  <si>
    <t>2022.05 Новые не вовлеченные Пуш+СМС</t>
  </si>
  <si>
    <t>2022.05 Новые не вовлеченные СМС</t>
  </si>
  <si>
    <t>2022.05 Перевод из Адаптива в МП. 650 ББ за покупку в МП</t>
  </si>
  <si>
    <t>2022.05 Перевод из Офлайн в МП</t>
  </si>
  <si>
    <t>2022.05 Регулярные редкоходящие Пуш+СМС</t>
  </si>
  <si>
    <t>2022.05 Регулярные редкоходящие СМС</t>
  </si>
  <si>
    <t>2022.05 Ушли из МП в др каналы Пуш+СМС 650 в МП</t>
  </si>
  <si>
    <t>2022.05 Ушли из МП в другие каналы Тест СМС+Пуш 750 ББ в МП</t>
  </si>
  <si>
    <t>2022.06 Бонус х3_Город 7</t>
  </si>
  <si>
    <t>2022.06 Супер бонус х10 (07-07)</t>
  </si>
  <si>
    <t>2022.06 Супер бонус х3 (07-07)</t>
  </si>
  <si>
    <t>2022.06 Супер бонус х5 (07-07)</t>
  </si>
  <si>
    <t>Июль</t>
  </si>
  <si>
    <t>2022.06 Вернулись из оттока СМС</t>
  </si>
  <si>
    <t>2022.06 Новые не вовлеченные Пуш+СМС МЦ</t>
  </si>
  <si>
    <t>2022.06 Новые не вовлеченные СМС МЦ</t>
  </si>
  <si>
    <t>2022.06 Регулярные редкоходящие Пуш+СМС</t>
  </si>
  <si>
    <t>Август</t>
  </si>
  <si>
    <t>2022.07 Регулярные редкоходящие СМС+Пуш</t>
  </si>
  <si>
    <t>2022.07 Редкоход Тест  500 ББ за покупку 3 нед - 500 ББ на 8 дней</t>
  </si>
  <si>
    <t>2022.07 Супер бонус Летние хиты бонус х10 (8-8)</t>
  </si>
  <si>
    <t>2022.07 Супер бонус Летние хиты бонус х3 (8-8)</t>
  </si>
  <si>
    <t>2022.07 Супер бонус Летние хиты бонус х5 (8-8)</t>
  </si>
  <si>
    <t>2022.07 Ушли из МП в другие каналы 750 ББ в МП</t>
  </si>
  <si>
    <t>2022.08 500 ББ МП Город 7</t>
  </si>
  <si>
    <t>Сентябрь</t>
  </si>
  <si>
    <t>2022.08 Вернулись из оттока СМС</t>
  </si>
  <si>
    <t>2022.08 Новые не вовлеченные Пуш+СМС</t>
  </si>
  <si>
    <t>2022.08 Новые не вовлеченные СМС</t>
  </si>
  <si>
    <t>2022.08 Регулярные редкоходящие СМС+Пуш</t>
  </si>
  <si>
    <t>2022.08 Супер бонус Школа бонус х10 (9-4)</t>
  </si>
  <si>
    <t>2022.08 Супер бонус Школа бонус х3 (9-4)</t>
  </si>
  <si>
    <t>2022.08 Супер бонус Школа бонус х5 (9-4)</t>
  </si>
  <si>
    <t>2022.08 Тест Гипертония. Редкие с высоким чеком  СМС+Пуш (22 - 11)</t>
  </si>
  <si>
    <t>2022.08 Тест Гипертония. Редкие со средним чеком. СМС+Пуш (22 - 11)</t>
  </si>
  <si>
    <t>2022.08 Ушли из МП в другие каналы 750 ББ в МП</t>
  </si>
  <si>
    <t>ТЕСТ Картинка ДР, КМ 182</t>
  </si>
  <si>
    <t>Октябрь</t>
  </si>
  <si>
    <t>2022.09 Вернулись из оттока СМС</t>
  </si>
  <si>
    <t>2022.09 Недавно перешли в МП, но покупают нерегулярно. _x000D_
Пуш+СМС 650 ББ</t>
  </si>
  <si>
    <t>2022.09 Новые не вовлеченные Пуш+СМС</t>
  </si>
  <si>
    <t>2022.09 Новые не вовлеченные СМС</t>
  </si>
  <si>
    <t>2022.09 Перевод из Адаптива в МП. 750 ББ в МП</t>
  </si>
  <si>
    <t>2022.09 Регулярные редкоходящие СМС+Пуш</t>
  </si>
  <si>
    <t>2022.09 Супер бонус Детокс бонус х10 (5-2)</t>
  </si>
  <si>
    <t>2022.09 Супер бонус Детокс бонус х3 (5-2)</t>
  </si>
  <si>
    <t>2022.09 Супер бонус Детокс бонус х5 (5-2)</t>
  </si>
  <si>
    <t>2022.09 Тест Новые 3 чека за первые 100 дней</t>
  </si>
  <si>
    <t>2022.09 Ушли из МП в другие каналы 750 ББ в МП</t>
  </si>
  <si>
    <t>Ноябрь</t>
  </si>
  <si>
    <t>2022.10 Бонус х3_Магазин 17594_Город 10_МЦ</t>
  </si>
  <si>
    <t>2022.10 Бонус х4_Магазин 16882_Город 1_МЦ</t>
  </si>
  <si>
    <t>2022.10 Бонус х5_Магазин 17427_Город 5_МЦ</t>
  </si>
  <si>
    <t>2022.10 Вернулись из оттока СМС</t>
  </si>
  <si>
    <t>2022.10 Недавно перешли в МП, но покупают не регулярно. _x000D_
Пуш+СМС 650 ББ</t>
  </si>
  <si>
    <t>2022.10 Новые не вовлеченные Пуш+СМС</t>
  </si>
  <si>
    <t>2022.10 Новые не вовлеченные СМС</t>
  </si>
  <si>
    <t>2022.10 Перевод из Адаптива в МП. 750 ББ в МП</t>
  </si>
  <si>
    <t>2022.10 Супербонус Уютная Осень х10 (10-10)</t>
  </si>
  <si>
    <t>2022.10 Супербонус Уютная Осень х3 (10-10)</t>
  </si>
  <si>
    <t>2022.10 Супербонус Уютная Осень х5 (10-10)</t>
  </si>
  <si>
    <t>2022.10 Ушли из МП в другие каналы 750 ББ в МП</t>
  </si>
  <si>
    <t>2022.11 Редкоходящие. Купили от 1500 р и более за 6 мес СМС+Пуш</t>
  </si>
  <si>
    <t>2022.11 Спящие частоходящие. 500ББ за покупку СМС+Пуш</t>
  </si>
  <si>
    <t>2022.11 Супербонус МЦ Супер зрение х10 (11-4)</t>
  </si>
  <si>
    <t>2022.11 Супербонус МЦ Супер зрение х3 (11-4)</t>
  </si>
  <si>
    <t>2022.11 Супербонус МЦ Супер зрение х5 (11-4)</t>
  </si>
  <si>
    <t>2022.11 Хроники.Гипертония с пропуском 1мес. СМС+Пуш</t>
  </si>
  <si>
    <t>2022.11 Хроники.Диабет с пропуском 1мес. СМС+Пуш</t>
  </si>
  <si>
    <t>2022.11 Хроники.Холестерин с пропуском 1мес. СМС+Пуш</t>
  </si>
  <si>
    <t>2022.11 Черная пятница_1000 бонусов</t>
  </si>
  <si>
    <t>2022.11 Черная пятница_1500 бонусов</t>
  </si>
  <si>
    <t>2022.11 Черная пятница_500 бонусов</t>
  </si>
  <si>
    <t>2022.11 Черная пятница_750 бонусов</t>
  </si>
  <si>
    <t>Декабрь</t>
  </si>
  <si>
    <t>2023</t>
  </si>
  <si>
    <t>2022.12 Бонус х3_Магазин 14135_Город 12_МЦ</t>
  </si>
  <si>
    <t>2022.12 Бонус х3_Магазин 16220_Город 1_МЦ</t>
  </si>
  <si>
    <t>2022.12 Бонус х5_Магазин 15299_Город 1_МЦ</t>
  </si>
  <si>
    <t>2022.12 Купон 500 бонусов от 1200 р. МЦ</t>
  </si>
  <si>
    <t>2022.12 Недавно перешли в МП, но покупают нерегулярно. Пуш+СМС 650 ББ</t>
  </si>
  <si>
    <t>2022.12 Новые не вовлеченные Пуш+СМС</t>
  </si>
  <si>
    <t>2022.12 Новые не вовлеченные СМС</t>
  </si>
  <si>
    <t>2022.12 Редкоходящие. 500 ББ за покупку СМС+Пуш</t>
  </si>
  <si>
    <t>2022.12 Спящие низкодоходные</t>
  </si>
  <si>
    <t>2022.12 Ушли из МП в другие каналы 750 ББ в МП</t>
  </si>
  <si>
    <t>2022.12.22 1000 ББ к ДР VIP клиентам СМС</t>
  </si>
  <si>
    <t>2023.01 Бонус х3_Магазин 14080_Город 9_МЦ</t>
  </si>
  <si>
    <t>2023.01 Бонус х3_Магазин 14546_Город 15_МЦ</t>
  </si>
  <si>
    <t>2023.01 Бонус х3_Магазин 14636_Город 11_МЦ</t>
  </si>
  <si>
    <t>2023.01 Бонус х3_Магазин 15619_Город 5_МЦ_только ИЗ</t>
  </si>
  <si>
    <t>2023.01 Бонус х3_Магазин 17250_Город 15_МЦ</t>
  </si>
  <si>
    <t>2023.01 Бонус х3_Магазин 17977_Город 9_МЦ</t>
  </si>
  <si>
    <t>2023.01 Бонус х4_Магазин 15133_Город 25_МЦ_только ИЗ</t>
  </si>
  <si>
    <t>2023.01 Бонус х4_Магазин 17960_Город 1_МЦ</t>
  </si>
  <si>
    <t>2023.01 Вернулись из оттока СМС</t>
  </si>
  <si>
    <t>2023.01 Новые вовлечённые без МП. Тест 750 ББ за покупку в МП</t>
  </si>
  <si>
    <t>2023.01 Новые не вовлеченные Пуш+СМС</t>
  </si>
  <si>
    <t>2023.01 Новые не вовлеченные СМС</t>
  </si>
  <si>
    <t>2023.01 Перевод из Адаптива в МП. 1000 ББ в МП</t>
  </si>
  <si>
    <t>2023.01 Перевод из Офлайн в МП</t>
  </si>
  <si>
    <t>2023.01 Регулярные редкоходящие СМС+Пуш</t>
  </si>
  <si>
    <t>2023.01 Супербонус МЦ Супербонусы для Суперзимы х10 (16-14)</t>
  </si>
  <si>
    <t>2023.01 Супербонус МЦ Супербонусы для Суперзимы х3 (16-14)</t>
  </si>
  <si>
    <t>2023.01 Супербонус МЦ Супербонусы для Суперзимы х5 (16-14)</t>
  </si>
  <si>
    <t>2023.01 Ушли из МП в другие каналы 750 ББ в МП</t>
  </si>
  <si>
    <t>2023.02 Бонус х3_Магазин 13964_Город 1_МЦ</t>
  </si>
  <si>
    <t>2023.02 Бонус х3_Магазин 15009_Город 8_МЦ</t>
  </si>
  <si>
    <t>2023.02 Бонус х3_Магазин 15850_Город 3_МЦ</t>
  </si>
  <si>
    <t>2023.02 Бонус х3_Магазин 17825_Город 27_МЦ</t>
  </si>
  <si>
    <t>2023.02 Недавно перешли в МП, но покупают нерегулярно. Пуш+СМС 650 ББ</t>
  </si>
  <si>
    <t>2023.02 Новые не вовлеченные Пуш+СМС</t>
  </si>
  <si>
    <t>2023.02 Новые не вовлеченные СМС</t>
  </si>
  <si>
    <t>2023.02 Регулярные редкоходящие  Тест БонусХ5 от 1199 р</t>
  </si>
  <si>
    <t>2023.02 Регулярные редкоходящие СМС+Пуш</t>
  </si>
  <si>
    <t>2023.02 Спящие низкодоходные 1000 ББ за 1000 р</t>
  </si>
  <si>
    <t>2023.02 Спящие низкодоходные 500 ББ за покупку</t>
  </si>
  <si>
    <t>2023.02 Супербонус х10 МЦ (14-15)</t>
  </si>
  <si>
    <t>2023.02 Супербонус х3 МЦ (14-15)</t>
  </si>
  <si>
    <t>2023.02 Супербонус х5 МЦ (14-15)</t>
  </si>
  <si>
    <t>2023.02 Ушли из МП в другие каналы 750 ББ в МП</t>
  </si>
  <si>
    <t>2023.03 Бонус х4_Магазин 14835_Город 12_МЦ</t>
  </si>
  <si>
    <t>2023.03 Бонус х4_Магазин 16178_Город 12_МЦ</t>
  </si>
  <si>
    <t>2023.03 Вернулись из оттока СМС</t>
  </si>
  <si>
    <t>2023.03 Недавно перешли в МП 650 ББ в МП</t>
  </si>
  <si>
    <t>2023.03 Новые не вовлеченные Пуш+СМС</t>
  </si>
  <si>
    <t>2023.03 Новые не вовлеченные СМС</t>
  </si>
  <si>
    <t>2023.03 Регулярные редкоходящие СМС+Пуш</t>
  </si>
  <si>
    <t>2023.03 Супербонус х3 МЦ (16-15)</t>
  </si>
  <si>
    <t>2023.03 Супербонус х5 МЦ (16-15)</t>
  </si>
  <si>
    <t>2023.03 Тест. Редкие клиенты МП.ПУШ</t>
  </si>
  <si>
    <t>2023.03 Ушли из МП в другие каналы 750 ББ в МП</t>
  </si>
  <si>
    <t>2023.04 Бонус х10 на ВМП_Магазин 17977_Город 9_МЦ</t>
  </si>
  <si>
    <t>2023.04 Бонус х3_Магазин 17427_Город 5_МЦ</t>
  </si>
  <si>
    <t>2023.04 Бонус х5_Магазин 17977_Город 9_МЦ</t>
  </si>
  <si>
    <t>2023.04 Бонус х3_Магазин 15559_Город 1_МЦ</t>
  </si>
  <si>
    <t>2023.04 Бонус х3_Магазин 15619_Город 5_МЦ</t>
  </si>
  <si>
    <t>2023.04 Бонус х3_Магазин 16681_Город 1_МЦ</t>
  </si>
  <si>
    <t>2023.04 Бонус х3_Магазин 16825_Город 10_МЦ</t>
  </si>
  <si>
    <t>2023.04 Вернулись из оттока СМС</t>
  </si>
  <si>
    <t>2023.04 Новые вовлечённые без МП. 750 ББ за покупку в МП</t>
  </si>
  <si>
    <t>2023.04 Новые не вовлеченные Пуш+СМС</t>
  </si>
  <si>
    <t>2023.04 Новые не вовлеченные СМС</t>
  </si>
  <si>
    <t>2023.04 Новые не вовлеченные СМС. Новый текст</t>
  </si>
  <si>
    <t>2023.04 ПредОтток ВысокоДоходных Тест 750 ББ за покупку</t>
  </si>
  <si>
    <t>2023.04 Спящие частоходящие. Среднедоходные. 500 ББ за покупку</t>
  </si>
  <si>
    <t>2023.04 Спящие частоходящие. Среднедоходные. 500 ББ за покупку. Тест Новый текст</t>
  </si>
  <si>
    <t>2023.04 Супербонус х5 МЦ (18-15)</t>
  </si>
  <si>
    <t>2023.04 Тест. Чистый офлайн. Редкие с высоким чеком 5%</t>
  </si>
  <si>
    <t>2023.04 Тест. Чистый офлайн. Редкие с высоким чеком 500 ББ</t>
  </si>
  <si>
    <t>2023.04 Тест. Чистый офлайн. Редкие с высоким чеком ББ Х5</t>
  </si>
  <si>
    <t>2023.04 Тест. Чистый офлайн. Редкие со средним чеком. 500 ББ</t>
  </si>
  <si>
    <t>2023.04 Тест. Чистый офлайн. Среднеходящие с высокими чеками 500 ББ</t>
  </si>
  <si>
    <t>2023.04 Тест. Чистый офлайн. Среднеходящие с высокими чеками ББ Х5</t>
  </si>
  <si>
    <t>2023.04 Тест. Чистый офлайн. Среднеходящие среднедоходные 500 ББ</t>
  </si>
  <si>
    <t>Бонус за использование промокода партнёра</t>
  </si>
  <si>
    <t>2023.05 1000 ББ от 300 р._Магазин 17953_Город 26_МЦ</t>
  </si>
  <si>
    <t>2023.05 Бонус х5_Магазин 15651_Город 1_МЦ</t>
  </si>
  <si>
    <t>2023.05 Вернулись из оттока СМС</t>
  </si>
  <si>
    <t>2023.05 Любимая категория Гипертония 650 ББ</t>
  </si>
  <si>
    <t>2023.05 Недавно перешли в МП 650 ББ в МП</t>
  </si>
  <si>
    <t>2023.05 Недавно перешли в МП 750 ББ от 500 р в МП</t>
  </si>
  <si>
    <t>2023.05 Приветственные 500 ББ Офлайн_Магазин 18108_Город 8</t>
  </si>
  <si>
    <t>2023.05 Пропуск покупки Гипертония 650 ББ</t>
  </si>
  <si>
    <t>2023.05 Пропуск покупки Суставная, мышечная боль 650 ББ</t>
  </si>
  <si>
    <t>2023.05 Спящие низкодоходные 500 ББ от 900 р</t>
  </si>
  <si>
    <t>2023.05 Супербонус х3 МЦ (17-14)</t>
  </si>
  <si>
    <t>2023.05 Супербонус х5 МЦ (17-14)</t>
  </si>
  <si>
    <t>2023.05 Тест Постоянные среднедоходные</t>
  </si>
  <si>
    <t>2023.05 Бонус х3 на товары для детей МЦ</t>
  </si>
  <si>
    <t>2023.05 Бонус х3_Магазин 17808_Город 11_МЦ</t>
  </si>
  <si>
    <t>2023.06 Бонус х3_Магазин 15668_Город 16_МЦ</t>
  </si>
  <si>
    <t>2023.06 Бонус х3_Магазин 16158_Город 1_МЦ</t>
  </si>
  <si>
    <t>2023.06 Бонус х3_Магазин 17791_Город 3_МЦ</t>
  </si>
  <si>
    <t>2023.06 Вернулись из оттока СМС</t>
  </si>
  <si>
    <t>2023.06 МП iOS Ср чек 500-950 р. - Бонус х5 ПУШ</t>
  </si>
  <si>
    <t>2023.06 МП Андроид Ср чек 500-950 р - Бонус х5 ПУШ</t>
  </si>
  <si>
    <t>2023.06 Новые не вовлечённые клиенты СМС МЦ</t>
  </si>
  <si>
    <t>2023.06 Новые не вовлеченные Пуш+СМС МЦ</t>
  </si>
  <si>
    <t>2023.06 Редкие  Офлайн клиенты с высокими чеками 600 ББ</t>
  </si>
  <si>
    <t>2023.06 Редкие  Офлайн клиенты со средними чеками 500 ББ</t>
  </si>
  <si>
    <t>2023.06 Супербонус х10 МЦ (16-16)</t>
  </si>
  <si>
    <t>2023.06 Супербонус х3 МЦ (16-16)</t>
  </si>
  <si>
    <t>2023.06 Супербонус х5 МЦ (16-16)</t>
  </si>
  <si>
    <t>2023.01 Спящие низкодоходные</t>
  </si>
  <si>
    <t>2023.07 500 ББ в МП Магазин 17782</t>
  </si>
  <si>
    <t>2023.07 Аллергия. Пропуск 1,1-2 периода</t>
  </si>
  <si>
    <t>2023.07 Аллергия. Редкие с потенциалом</t>
  </si>
  <si>
    <t>2023.07 Бонус х3_Город 16_МЦ</t>
  </si>
  <si>
    <t>2023.07 Бонус х3_Магазин 17782_Город 48_МЦ</t>
  </si>
  <si>
    <t>2023.07 Бонус х5 на витамины для красоты МЦ</t>
  </si>
  <si>
    <t>2023.07 Гепатопротекторы. Редкие с потенциалом</t>
  </si>
  <si>
    <t>2023.07 Гипертония. Пропуск 1,1-2 периода</t>
  </si>
  <si>
    <t>2023.07 Гипертония. Редкие с потенциалом</t>
  </si>
  <si>
    <t>2023.07 Недавно перешли в МП 650 ББ в МП</t>
  </si>
  <si>
    <t>2023.07 Постоянные среднедоходные 600 ББ от 900 р СМС+Пуш</t>
  </si>
  <si>
    <t>2023.07 Редкие Офлайн клиенты с высокими чеками 600 ББ</t>
  </si>
  <si>
    <t>2023.07 Супербонус х10 МЦ (18-18)</t>
  </si>
  <si>
    <t>2023.07 Супербонус х2 МЦ (18-18)</t>
  </si>
  <si>
    <t>2023.07 Супербонус х3 МЦ (18-18)</t>
  </si>
  <si>
    <t>2023.07 Супербонус х5 МЦ (18-18)</t>
  </si>
  <si>
    <t>2023.06 500 ББ в МП Магазин 17837_Город 49</t>
  </si>
  <si>
    <t>2023.06 Бонус х3_Город 25_МЦ</t>
  </si>
  <si>
    <t>2023.06 Бонус х3_Магазин 17837_Город 49_МЦ</t>
  </si>
  <si>
    <t>2023.08 Бонус х3_Магазин 15310_Город 32</t>
  </si>
  <si>
    <t>2023.08 Диабет. Пропуск 1,1-2 периода МЦ</t>
  </si>
  <si>
    <t>2023.08 Диабет. Редкие с потенциалом роста</t>
  </si>
  <si>
    <t>2023.08 МП Android БонусХ2 от 900 р</t>
  </si>
  <si>
    <t>2023.08 МП Android Тест 500 ББ от 900 р</t>
  </si>
  <si>
    <t>2023.08 МП iOS Бонус х2 за покупку от 900 р</t>
  </si>
  <si>
    <t>2023.08 МП iOS Тест 500 ББ за покупку от 900 р</t>
  </si>
  <si>
    <t>2023.08 Редкие Офлайн клиенты с высокими чеками 600 ББ</t>
  </si>
  <si>
    <t>2023.08 Супербонус х10 МЦ (21-21)</t>
  </si>
  <si>
    <t>2023.08 Супербонус х3 МЦ (21-21)</t>
  </si>
  <si>
    <t>2023.08 Супербонус х5 МЦ (21-21)</t>
  </si>
  <si>
    <t>ТЕСТ Соверши покупки на общую сумму от 1000 р. с 27 по 31 июля - получи 500 бонусов</t>
  </si>
  <si>
    <t>2023.09 1000 ББ от 300 р._Магазин 18272_Город 27_МЦ</t>
  </si>
  <si>
    <t>2023.09 1000 ББ от 300 р._Магазин 18285_Город 27_МЦ</t>
  </si>
  <si>
    <t>2023.09 Бонус х3_Город 15_МЦ</t>
  </si>
  <si>
    <t>2023.09 Бонус х3_Город 30_МЦ</t>
  </si>
  <si>
    <t>2023.09 Бонус х3_Город 5_МЦ</t>
  </si>
  <si>
    <t>2023.09 Бонус х3_Магазин 16220_Город 1_МЦ</t>
  </si>
  <si>
    <t>2023.09 Бонус х3_Магазин 17277_Город 3_МЦ</t>
  </si>
  <si>
    <t>2023.09 Бонус х3_Магазин 17592_Город 3_МЦ</t>
  </si>
  <si>
    <t>2023.09 Бонус х3_Магазин 17866_Город 3_МЦ</t>
  </si>
  <si>
    <t>2023.09 Бонус х3_Магазин 17935_Город 3_МЦ</t>
  </si>
  <si>
    <t>2023.09 Бонус х7_Магазин 16162_Город 35</t>
  </si>
  <si>
    <t>2023.09 Бонус х7_Магазин 17431_Город 20_МЦ</t>
  </si>
  <si>
    <t>2023.09 Бонус х7_Магазин 3024_Город 20_МЦ</t>
  </si>
  <si>
    <t>2023.09 Гипертония. Редкие с потенциалом</t>
  </si>
  <si>
    <t>2023.09 Диабет. Пропуск 1,1-2 периода</t>
  </si>
  <si>
    <t>2023.09 Недавно перешли в МП 650 ББ в МП</t>
  </si>
  <si>
    <t>2023.09 Переток Постоянных среднеходящих в Постоянные редкоходящие. 500 ББ за покупку от 500</t>
  </si>
  <si>
    <t>2023.09 Редкие Офлайн клиенты с высокими чеками 600 ББ</t>
  </si>
  <si>
    <t>2023.09 Супербонус х3 МЦ (26-31)</t>
  </si>
  <si>
    <t>2023.09 Супербонус х5 МЦ (26-31)</t>
  </si>
  <si>
    <t>2023.10 1000 ББ от 300 р._Магазин 17808_Город 11_МЦ</t>
  </si>
  <si>
    <t>2023.10 1000 ББ от 300 р._Магазин 18287_Город 1_МЦ</t>
  </si>
  <si>
    <t>2023.10 Бонус х3_Город 21_МЦ</t>
  </si>
  <si>
    <t>2023.10 Бонус х3_Город 39_МЦ</t>
  </si>
  <si>
    <t>2023.10 Бонус х3_Город 8_МЦ</t>
  </si>
  <si>
    <t>2023.10 Бонус х3_Магазин 15208_Город 3_МЦ</t>
  </si>
  <si>
    <t>2023.10 Бонус х3_Магазин 18052_Город 3_НА</t>
  </si>
  <si>
    <t>2023.10 Бонус х5_Магазин 15858_Город 2_МЦ</t>
  </si>
  <si>
    <t>2023.10 Гипертония. Редкие с потенциалом</t>
  </si>
  <si>
    <t>2023.10 Диабет. Пропуск 1,1-2 периода</t>
  </si>
  <si>
    <t>2023.10 Диабет. Редкие с потенциалом роста</t>
  </si>
  <si>
    <t>2023.10 МП Android БонусХ2 от 900 р</t>
  </si>
  <si>
    <t>2023.10 МП iOS Бонус х2 за покупку от 900 р</t>
  </si>
  <si>
    <t>2023.10 Новые вовлечённые без МП. 750 ББ за покупку в МП</t>
  </si>
  <si>
    <t>2023.10 Редкие Офлайн клиенты с высокими чеками 600 ББ</t>
  </si>
  <si>
    <t>2023.10 Ушли из МП в другие каналы 750 ББ в МП</t>
  </si>
  <si>
    <t>ЛА_1000 за 300_ТТ/Город</t>
  </si>
  <si>
    <t>ЛА_Бонус_х3_ТТ/Город</t>
  </si>
  <si>
    <t>ЛА_Бонус_х4_ТТ/Город</t>
  </si>
  <si>
    <t>ЛА_Бонус_х5_ТТ/Город</t>
  </si>
  <si>
    <t>ЛА_Бонус_х7_ТТ/Город</t>
  </si>
  <si>
    <t>МЦ 1000 бонусов за покупку Витаминов Суперинтенсив Consumed с простудкой</t>
  </si>
  <si>
    <t>2023.11 Переток из Предоттока сент в Постоянные ноя (удержание) 600 ББ за покупку</t>
  </si>
  <si>
    <t>2023.11 Супербонус х3 МЦ (01-10) МА</t>
  </si>
  <si>
    <t>2023.11 Супербонус х5 МЦ (01-10) МА</t>
  </si>
  <si>
    <t>2023.11 Черная пятница_1000 бонусов (МЦ)</t>
  </si>
  <si>
    <t>2023.11 Черная пятница_1100 бонусов (МЦ)</t>
  </si>
  <si>
    <t>2023.11 Черная пятница_1150 бонусов (МЦ)</t>
  </si>
  <si>
    <t>2023.11 Черная пятница_1200 бонусов (МЦ)</t>
  </si>
  <si>
    <t>2023.11 Черная пятница_1300 бонусов (МЦ)</t>
  </si>
  <si>
    <t>2023.11 Черная пятница_1500 бонусов (МЦ)</t>
  </si>
  <si>
    <t>2023.11 Черная пятница_300 бонусов (МЦ)</t>
  </si>
  <si>
    <t>2023.11 Черная пятница_400 бонусов (МЦ)</t>
  </si>
  <si>
    <t>2023.11 Черная пятница_500 бонусов (МЦ)</t>
  </si>
  <si>
    <t>2023.11 Черная пятница_600 бонусов (МЦ)</t>
  </si>
  <si>
    <t>2023.11 Черная пятница_700 бонусов (МЦ)</t>
  </si>
  <si>
    <t>2023.11 Черная пятница_800 бонусов (МЦ)</t>
  </si>
  <si>
    <t>2023.11 Черная пятница_900 бонусов (МЦ)</t>
  </si>
  <si>
    <t>тестирование sql2019</t>
  </si>
  <si>
    <t>Тестовая акция, срабатывает 1 раз в одной аптеке (задача №10658)</t>
  </si>
  <si>
    <t>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</si>
</sst>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₽_-;\-* #,##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1" applyFont="1"/>
    <xf numFmtId="0" fontId="0" fillId="0" borderId="0" xfId="0" pivotButton="1"/>
    <xf numFmtId="9" fontId="2" fillId="0" borderId="0" xfId="2" applyFont="1"/>
    <xf numFmtId="164" fontId="0" fillId="0" borderId="0" xfId="0" applyNumberFormat="1"/>
    <xf numFmtId="0" fontId="0" fillId="0" borderId="0" xfId="0" applyFont="1"/>
    <xf numFmtId="0" fontId="0" fillId="2" borderId="0" xfId="0" applyFill="1"/>
  </cellXfs>
  <cellStyles count="3">
    <cellStyle name="Обычный" xfId="0" builtinId="0"/>
    <cellStyle name="Обычный 2" xfId="1"/>
    <cellStyle name="Процентный" xfId="2" builtinId="5"/>
  </cellStyles>
  <dxfs count="4"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  <dxf>
      <numFmt numFmtId="164" formatCode="_-* #,##0\ _₽_-;\-* #,##0\ _₽_-;_-* &quot;-&quot;??\ _₽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Автор" refreshedDate="45264.473099421295" backgroundQuery="1" createdVersion="4" refreshedVersion="6" minRefreshableVersion="3" recordCount="0" supportSubquery="1" supportAdvancedDrill="1">
  <cacheSource type="external" connectionId="1"/>
  <cacheFields count="17">
    <cacheField name="[Измерение Категории товара].[Категория товара].[Категория товара]" caption="Категория товара" numFmtId="0" hierarchy="80" level="1">
      <sharedItems count="762">
        <s v="[Измерение Категории товара].[Категория товара].&amp;[Автобронзаты]" c="Автобронзаты"/>
        <s v="[Измерение Категории товара].[Категория товара].&amp;[Аксессуары для детского питания]" c="Аксессуары для детского питания"/>
        <s v="[Измерение Категории товара].[Категория товара].&amp;[Аксессуары ершики,зубочистки,нити]" c="Аксессуары ершики,зубочистки,нити"/>
        <s v="[Измерение Категории товара].[Категория товара].&amp;[Аллергены для приема внутрь]" c="Аллергены для приема внутрь"/>
        <s v="[Измерение Категории товара].[Категория товара].&amp;[Аммиак]" c="Аммиак"/>
        <s v="[Измерение Категории товара].[Категория товара].&amp;[Анальгетики внутрь]" c="Анальгетики внутрь"/>
        <s v="[Измерение Категории товара].[Категория товара].&amp;[Анальгетики для инъекций]" c="Анальгетики для инъекций"/>
        <s v="[Измерение Категории товара].[Категория товара].&amp;[Анестетики для инъкций]" c="Анестетики для инъкций"/>
        <s v="[Измерение Категории товара].[Категория товара].&amp;[Антибактериальные/противовоспалительные средства наружно]" c="Антибактериальные/противовоспалительные средства наружно"/>
        <s v="[Измерение Категории товара].[Категория товара].&amp;[Антибиотики внутрь для взрослых]" c="Антибиотики внутрь для взрослых"/>
        <s v="[Измерение Категории товара].[Категория товара].&amp;[Антибиотики внутрь для детей]" c="Антибиотики внутрь для детей"/>
        <s v="[Измерение Категории товара].[Категория товара].&amp;[Антибиотики для ингаляций]" c="Антибиотики для ингаляций"/>
        <s v="[Измерение Категории товара].[Категория товара].&amp;[Антибиотики для инъекций и инфузий]" c="Антибиотики для инъекций и инфузий"/>
        <s v="[Измерение Категории товара].[Категория товара].&amp;[Антивозрастной уход для кожи вокруг глаз]" c="Антивозрастной уход для кожи вокруг глаз"/>
        <s v="[Измерение Категории товара].[Категория товара].&amp;[Антивозрастной уход для лица]" c="Антивозрастной уход для лица"/>
        <s v="[Измерение Категории товара].[Категория товара].&amp;[Антидепрессанты внутрь]" c="Антидепрессанты внутрь"/>
        <s v="[Измерение Категории товара].[Категория товара].&amp;[Антидоты]" c="Антидоты"/>
        <s v="[Измерение Категории товара].[Категория товара].&amp;[Антимикробные средства при кишечных расстройствах]" c="Антимикробные средства при кишечных расстройствах"/>
        <s v="[Измерение Категории товара].[Категория товара].&amp;[Антимикробные/противовоспалительные вагинальные]" c="Антимикробные/противовоспалительные вагинальные"/>
        <s v="[Измерение Категории товара].[Категория товара].&amp;[Антимикробные/противовоспалительные средства внутрь]" c="Антимикробные/противовоспалительные средства внутрь"/>
        <s v="[Измерение Категории товара].[Категория товара].&amp;[Антимикробные/противовоспалительные средства наружно]" c="Антимикробные/противовоспалительные средства наружно"/>
        <s v="[Измерение Категории товара].[Категория товара].&amp;[Антипаразитарные средства]" c="Антипаразитарные средства"/>
        <s v="[Измерение Категории товара].[Категория товара].&amp;[Антипаразитарные средства внутрь для взрослых]" c="Антипаразитарные средства внутрь для взрослых"/>
        <s v="[Измерение Категории товара].[Категория товара].&amp;[Антипаразитарные средства внутрь для детей]" c="Антипаразитарные средства внутрь для детей"/>
        <s v="[Измерение Категории товара].[Категория товара].&amp;[Антисептики вагинальные]" c="Антисептики вагинальные"/>
        <s v="[Измерение Категории товара].[Категория товара].&amp;[Антисептики для промывания]" c="Антисептики для промывания"/>
        <s v="[Измерение Категории товара].[Категория товара].&amp;[Антисептики для рук]" c="Антисептики для рук"/>
        <s v="[Измерение Категории товара].[Категория товара].&amp;[Антисептики спиртовые]" c="Антисептики спиртовые"/>
        <s v="[Измерение Категории товара].[Категория товара].&amp;[Антисептические дермато-косметические средства]" c="Антисептические дермато-косметические средства"/>
        <s v="[Измерение Категории товара].[Категория товара].&amp;[Антисептические настои наружные]" c="Антисептические настои наружные"/>
        <s v="[Измерение Категории товара].[Категория товара].&amp;[Аппараты для физиолечения]" c="Аппараты для физиолечения"/>
        <s v="[Измерение Категории товара].[Категория товара].&amp;[Аптечки]" c="Аптечки"/>
        <s v="[Измерение Категории товара].[Категория товара].&amp;[Аптечки автомобильные]" c="Аптечки автомобильные"/>
        <s v="[Измерение Категории товара].[Категория товара].&amp;[Ароматерапия]" c="Ароматерапия"/>
        <s v="[Измерение Категории товара].[Категория товара].&amp;[Аспираторы]" c="Аспираторы"/>
        <s v="[Измерение Категории товара].[Категория товара].&amp;[Базовый уход для кожи вокруг глаз]" c="Базовый уход для кожи вокруг глаз"/>
        <s v="[Измерение Категории товара].[Категория товара].&amp;[Базовый уход для лица]" c="Базовый уход для лица"/>
        <s v="[Измерение Категории товара].[Категория товара].&amp;[Базовый уход. Крем для рук]" c="Базовый уход. Крем для рук"/>
        <s v="[Измерение Категории товара].[Категория товара].&amp;[Бактериофаги]" c="Бактериофаги"/>
        <s v="[Измерение Категории товара].[Категория товара].&amp;[Бактерицидные пластыри]" c="Бактерицидные пластыри"/>
        <s v="[Измерение Категории товара].[Категория товара].&amp;[Бальзамы,кондиционеры,ополаскиватели]" c="Бальзамы,кондиционеры,ополаскиватели"/>
        <s v="[Измерение Категории товара].[Категория товара].&amp;[Бандажи для беременных и кормящих]" c="Бандажи для беременных и кормящих"/>
        <s v="[Измерение Категории товара].[Категория товара].&amp;[Бандажи на голеностопный сустав]" c="Бандажи на голеностопный сустав"/>
        <s v="[Измерение Категории товара].[Категория товара].&amp;[Бандажи на коленный сустав]" c="Бандажи на коленный сустав"/>
        <s v="[Измерение Категории товара].[Категория товара].&amp;[Бандажи на лучезапястный сустав]" c="Бандажи на лучезапястный сустав"/>
        <s v="[Измерение Категории товара].[Категория товара].&amp;[Бандажи на плечевой сустав]" c="Бандажи на плечевой сустав"/>
        <s v="[Измерение Категории товара].[Категория товара].&amp;[Бандажи на шейный отдел позвоночника]" c="Бандажи на шейный отдел позвоночника"/>
        <s v="[Измерение Категории товара].[Категория товара].&amp;[Бахилы]" c="Бахилы"/>
        <s v="[Измерение Категории товара].[Категория товара].&amp;[Беруши]" c="Беруши"/>
        <s v="[Измерение Категории товара].[Категория товара].&amp;[Бинты гипсовые]" c="Бинты гипсовые"/>
        <s v="[Измерение Категории товара].[Категория товара].&amp;[Бинты нестерильные]" c="Бинты нестерильные"/>
        <s v="[Измерение Категории товара].[Категория товара].&amp;[Бинты стерильные]" c="Бинты стерильные"/>
        <s v="[Измерение Категории товара].[Категория товара].&amp;[Бинты фиксирующие,сетчатые]" c="Бинты фиксирующие,сетчатые"/>
        <s v="[Измерение Категории товара].[Категория товара].&amp;[Бинты эластичные]" c="Бинты эластичные"/>
        <s v="[Измерение Категории товара].[Категория товара].&amp;[Боль]" c="Боль"/>
        <s v="[Измерение Категории товара].[Категория товара].&amp;[Браслеты-репелленты]" c="Браслеты-репелленты"/>
        <s v="[Измерение Категории товара].[Категория товара].&amp;[Бронхиальная астма]" c="Бронхиальная астма"/>
        <s v="[Измерение Категории товара].[Категория товара].&amp;[Бумага туалетная]" c="Бумага туалетная"/>
        <s v="[Измерение Категории товара].[Категория товара].&amp;[Бутылочки]" c="Бутылочки"/>
        <s v="[Измерение Категории товара].[Категория товара].&amp;[Вата нестерильная]" c="Вата нестерильная"/>
        <s v="[Измерение Категории товара].[Категория товара].&amp;[Вата стерильная]" c="Вата стерильная"/>
        <s v="[Измерение Категории товара].[Категория товара].&amp;[Ватные диски]" c="Ватные диски"/>
        <s v="[Измерение Категории товара].[Категория товара].&amp;[Ватные палочки]" c="Ватные палочки"/>
        <s v="[Измерение Категории товара].[Категория товара].&amp;[Ватные палочки детские]" c="Ватные палочки детские"/>
        <s v="[Измерение Категории товара].[Категория товара].&amp;[Венотоники]" c="Венотоники"/>
        <s v="[Измерение Категории товара].[Категория товара].&amp;[Венотоники внутрь]" c="Венотоники внутрь"/>
        <s v="[Измерение Категории товара].[Категория товара].&amp;[венотоники для инъекций]" c="венотоники для инъекций"/>
        <s v="[Измерение Категории товара].[Категория товара].&amp;[Венотоники наружно]" c="Венотоники наружно"/>
        <s v="[Измерение Категории товара].[Категория товара].&amp;[Витамин Д]" c="Витамин Д"/>
        <s v="[Измерение Категории товара].[Категория товара].&amp;[Витамин С]" c="Витамин С"/>
        <s v="[Измерение Категории товара].[Категория товара].&amp;[Витаминные комплексы для взрослых]" c="Витаминные комплексы для взрослых"/>
        <s v="[Измерение Категории товара].[Категория товара].&amp;[Витаминные комплексы для детей]" c="Витаминные комплексы для детей"/>
        <s v="[Измерение Категории товара].[Категория товара].&amp;[Витаминные комплексы для женщин]" c="Витаминные комплексы для женщин"/>
        <s v="[Измерение Категории товара].[Категория товара].&amp;[Витаминные комплексы для мужчин]" c="Витаминные комплексы для мужчин"/>
        <s v="[Измерение Категории товара].[Категория товара].&amp;[Витамины]" c="Витамины"/>
        <s v="[Измерение Категории товара].[Категория товара].&amp;[Витамины А,Е]" c="Витамины А,Е"/>
        <s v="[Измерение Категории товара].[Категория товара].&amp;[Витамины для беременных и кормящих]" c="Витамины для беременных и кормящих"/>
        <s v="[Измерение Категории товара].[Категория товара].&amp;[Витамины для глаз]" c="Витамины для глаз"/>
        <s v="[Измерение Категории товара].[Категория товара].&amp;[Витамины для инъекций]" c="Витамины для инъекций"/>
        <s v="[Измерение Категории товара].[Категория товара].&amp;[Витамины красоты (кожа,волосы,ногти)]" c="Витамины красоты (кожа,волосы,ногти)"/>
        <s v="[Измерение Категории товара].[Категория товара].&amp;[Витамины при заболеваниях суставов внутрь]" c="Витамины при заболеваниях суставов внутрь"/>
        <s v="[Измерение Категории товара].[Категория товара].&amp;[Витамины при заболеваниях суставов для инъекций]" c="Витамины при заболеваниях суставов для инъекций"/>
        <s v="[Измерение Категории товара].[Категория товара].&amp;[Витамины при менопаузе]" c="Витамины при менопаузе"/>
        <s v="[Измерение Категории товара].[Категория товара].&amp;[Витамины при сахарном диабете]" c="Витамины при сахарном диабете"/>
        <s v="[Измерение Категории товара].[Категория товара].&amp;[Витамины с кальцием]" c="Витамины с кальцием"/>
        <s v="[Измерение Категории товара].[Категория товара].&amp;[Витамины с магнием]" c="Витамины с магнием"/>
        <s v="[Измерение Категории товара].[Категория товара].&amp;[Вкладные приспособления для стопы]" c="Вкладные приспособления для стопы"/>
        <s v="[Измерение Категории товара].[Категория товара].&amp;[Вкладыши лактационные]" c="Вкладыши лактационные"/>
        <s v="[Измерение Категории товара].[Категория товара].&amp;[Влажные салфетки]" c="Влажные салфетки"/>
        <s v="[Измерение Категории товара].[Категория товара].&amp;[Влажные салфетки детские]" c="Влажные салфетки детские"/>
        <s v="[Измерение Категории товара].[Категория товара].&amp;[ВМСпирали]" c="ВМСпирали"/>
        <s v="[Измерение Категории товара].[Категория товара].&amp;[Воски,кремы и полоски для эпиляции]" c="Воски,кремы и полоски для эпиляции"/>
        <s v="[Измерение Категории товара].[Категория товара].&amp;[Гели для дёсен]" c="Гели для дёсен"/>
        <s v="[Измерение Категории товара].[Категория товара].&amp;[Гели для душа]" c="Гели для душа"/>
        <s v="[Измерение Категории товара].[Категория товара].&amp;[Гематоген]" c="Гематоген"/>
        <s v="[Измерение Категории товара].[Категория товара].&amp;[Гепатопротекторы внутрь]" c="Гепатопротекторы внутрь"/>
        <s v="[Измерение Категории товара].[Категория товара].&amp;[Гепатопротекторы для инъекций]" c="Гепатопротекторы для инъекций"/>
        <s v="[Измерение Категории товара].[Категория товара].&amp;[Гепатопротекторы при нарушении обмена веществ внутрь]" c="Гепатопротекторы при нарушении обмена веществ внутрь"/>
        <s v="[Измерение Категории товара].[Категория товара].&amp;[Гепатопротекторы при нарушении обмена веществ для инъекций]" c="Гепатопротекторы при нарушении обмена веществ для инъекций"/>
        <s v="[Измерение Категории товара].[Категория товара].&amp;[Гепатопротекторы с эссенциальными фосфолипидами внутрь]" c="Гепатопротекторы с эссенциальными фосфолипидами внутрь"/>
        <s v="[Измерение Категории товара].[Категория товара].&amp;[Гигиена ротовой полости. Ополаскиватели]" c="Гигиена ротовой полости. Ополаскиватели"/>
        <s v="[Измерение Категории товара].[Категория товара].&amp;[Гигиена ушной полости]" c="Гигиена ушной полости"/>
        <s v="[Измерение Категории товара].[Категория товара].&amp;[Гимнастические мячи (фитболы)]" c="Гимнастические мячи (фитболы)"/>
        <s v="[Измерение Категории товара].[Категория товара].&amp;[Гимнастические мячи, массажеры, тренажеры]" c="Гимнастические мячи, массажеры, тренажеры"/>
        <s v="[Измерение Категории товара].[Категория товара].&amp;[Глазные капли для диагностики]" c="Глазные капли для диагностики"/>
        <s v="[Измерение Категории товара].[Категория товара].&amp;[Глина косметическая]" c="Глина косметическая"/>
        <s v="[Измерение Категории товара].[Категория товара].&amp;[Глюкометры]" c="Глюкометры"/>
        <s v="[Измерение Категории товара].[Категория товара].&amp;[Гольфы]" c="Гольфы"/>
        <s v="[Измерение Категории товара].[Категория товара].&amp;[Гормональные препараты для мужского здоровья]" c="Гормональные препараты для мужского здоровья"/>
        <s v="[Измерение Категории товара].[Категория товара].&amp;[Гормональные средства при гинекологических заболеваниях внутрь]" c="Гормональные средства при гинекологических заболеваниях внутрь"/>
        <s v="[Измерение Категории товара].[Категория товара].&amp;[Гормональные средства при гинекологических заболеваниях для инъекций]" c="Гормональные средства при гинекологических заболеваниях для инъекций"/>
        <s v="[Измерение Категории товара].[Категория товара].&amp;[Горчичники]" c="Горчичники"/>
        <s v="[Измерение Категории товара].[Категория товара].&amp;[Грелки]" c="Грелки"/>
        <s v="[Измерение Категории товара].[Категория товара].&amp;[Дезинфектанты]" c="Дезинфектанты"/>
        <s v="[Измерение Категории товара].[Категория товара].&amp;[Дезодоранты для женщин]" c="Дезодоранты для женщин"/>
        <s v="[Измерение Категории товара].[Категория товара].&amp;[Дезодоранты для мужчин]" c="Дезодоранты для мужчин"/>
        <s v="[Измерение Категории товара].[Категория товара].&amp;[Дезодорирующие средства для ног]" c="Дезодорирующие средства для ног"/>
        <s v="[Измерение Категории товара].[Категория товара].&amp;[Дентальные гели]" c="Дентальные гели"/>
        <s v="[Измерение Категории товара].[Категория товара].&amp;[Дерматологические повязки,салфетки]" c="Дерматологические повязки,салфетки"/>
        <s v="[Измерение Категории товара].[Категория товара].&amp;[Детская бытовая химия]" c="Детская бытовая химия"/>
        <s v="[Измерение Категории товара].[Категория товара].&amp;[Детская гигиена]" c="Детская гигиена"/>
        <s v="[Измерение Категории товара].[Категория товара].&amp;[Детские клеёнки]" c="Детские клеёнки"/>
        <s v="[Измерение Категории товара].[Категория товара].&amp;[Детские предметы ухода]" c="Детские предметы ухода"/>
        <s v="[Измерение Категории товара].[Категория товара].&amp;[Детские средства для купания]" c="Детские средства для купания"/>
        <s v="[Измерение Категории товара].[Категория товара].&amp;[Детское пюре]" c="Детское пюре"/>
        <s v="[Измерение Категории товара].[Категория товара].&amp;[Диетическое питание]" c="Диетическое питание"/>
        <s v="[Измерение Категории товара].[Категория товара].&amp;[Для инъекций гомеопатические]" c="Для инъекций гомеопатические"/>
        <s v="[Измерение Категории товара].[Категория товара].&amp;[Для наружного применения гомеопатические]" c="Для наружного применения гомеопатические"/>
        <s v="[Измерение Категории товара].[Категория товара].&amp;[Для приёма внутрь гомеопатические]" c="Для приёма внутрь гомеопатические"/>
        <s v="[Измерение Категории товара].[Категория товара].&amp;[Для рассасывания рубцов, шрамов]" c="Для рассасывания рубцов, шрамов"/>
        <s v="[Измерение Категории товара].[Категория товара].&amp;[Для роста волос наружного применения]" c="Для роста волос наружного применения"/>
        <s v="[Измерение Категории товара].[Категория товара].&amp;[Для сердечно-сосудистой системы в жидких формах]" c="Для сердечно-сосудистой системы в жидких формах"/>
        <s v="[Измерение Категории товара].[Категория товара].&amp;[Дополнительный уход для ресниц]" c="Дополнительный уход для ресниц"/>
        <s v="[Измерение Категории товара].[Категория товара].&amp;[Дополнительный уход за волосами]" c="Дополнительный уход за волосами"/>
        <s v="[Измерение Категории товара].[Категория товара].&amp;[Дополнительный уход маски для лица]" c="Дополнительный уход маски для лица"/>
        <s v="[Измерение Категории товара].[Категория товара].&amp;[Дополнительный уход термальная вода]" c="Дополнительный уход термальная вода"/>
        <s v="[Измерение Категории товара].[Категория товара].&amp;[Дрожжи пивные внутрь]" c="Дрожжи пивные внутрь"/>
        <s v="[Измерение Категории товара].[Категория товара].&amp;[Другие средства реабилитации (кресла-туалеты, опоры-ходунки, кресла-коляски)]" c="Другие средства реабилитации (кресла-туалеты, опоры-ходунки, кресла-коляски)"/>
        <s v="[Измерение Категории товара].[Категория товара].&amp;[Духи с феромонами]" c="Духи с феромонами"/>
        <s v="[Измерение Категории товара].[Категория товара].&amp;[Ежедневные прокладки]" c="Ежедневные прокладки"/>
        <s v="[Измерение Категории товара].[Категория товара].&amp;[Ёршики]" c="Ёршики"/>
        <s v="[Измерение Категории товара].[Категория товара].&amp;[Жаропонижающие свечи для взрослых]" c="Жаропонижающие свечи для взрослых"/>
        <s v="[Измерение Категории товара].[Категория товара].&amp;[Жаропонижающие свечи для детей]" c="Жаропонижающие свечи для детей"/>
        <s v="[Измерение Категории товара].[Категория товара].&amp;[Жаропонижающие средства внутрь для взрослых]" c="Жаропонижающие средства внутрь для взрослых"/>
        <s v="[Измерение Категории товара].[Категория товара].&amp;[Жаропонижающие средства внутрь для детей]" c="Жаропонижающие средства внутрь для детей"/>
        <s v="[Измерение Категории товара].[Категория товара].&amp;[Жгуты]" c="Жгуты"/>
        <s v="[Измерение Категории товара].[Категория товара].&amp;[Жевательная резинка]" c="Жевательная резинка"/>
        <s v="[Измерение Категории товара].[Категория товара].&amp;[Железосодержащие средства внутрь]" c="Железосодержащие средства внутрь"/>
        <s v="[Измерение Категории товара].[Категория товара].&amp;[Железосодержащие средства для инъекций]" c="Железосодержащие средства для инъекций"/>
        <s v="[Измерение Категории товара].[Категория товара].&amp;[Желудочно-кишечный тракт]" c="Желудочно-кишечный тракт"/>
        <s v="[Измерение Категории товара].[Категория товара].&amp;[Желудочные средства с натуральным составом]" c="Желудочные средства с натуральным составом"/>
        <s v="[Измерение Категории товара].[Категория товара].&amp;[Желчегонные средства]" c="Желчегонные средства"/>
        <s v="[Измерение Категории товара].[Категория товара].&amp;[Женское здоровье]" c="Женское здоровье"/>
        <s v="[Измерение Категории товара].[Категория товара].&amp;[Жидкость для ирригатора]" c="Жидкость для ирригатора"/>
        <s v="[Измерение Категории товара].[Категория товара].&amp;[Заменители грудного молока]" c="Заменители грудного молока"/>
        <s v="[Измерение Категории товара].[Категория товара].&amp;[Защитные средства для кожи малыша]" c="Защитные средства для кожи малыша"/>
        <s v="[Измерение Категории товара].[Категория товара].&amp;[Здоровое питание для беременных и кормящих]" c="Здоровое питание для беременных и кормящих"/>
        <s v="[Измерение Категории товара].[Категория товара].&amp;[Зрение (офтальмология)]" c="Зрение (офтальмология)"/>
        <s v="[Измерение Категории товара].[Категория товара].&amp;[Зубной порошок]" c="Зубной порошок"/>
        <s v="[Измерение Категории товара].[Категория товара].&amp;[Зубные пасты для взрослых]" c="Зубные пасты для взрослых"/>
        <s v="[Измерение Категории товара].[Категория товара].&amp;[Зубные пасты для детей]" c="Зубные пасты для детей"/>
        <s v="[Измерение Категории товара].[Категория товара].&amp;[Зубные щетки для взрослых]" c="Зубные щетки для взрослых"/>
        <s v="[Измерение Категории товара].[Категория товара].&amp;[Зубные щетки для детей]" c="Зубные щетки для детей"/>
        <s v="[Измерение Категории товара].[Категория товара].&amp;[Зубные щетки электрические для взрослых]" c="Зубные щетки электрические для взрослых"/>
        <s v="[Измерение Категории товара].[Категория товара].&amp;[Зубные щетки электрические для детей]" c="Зубные щетки электрические для детей"/>
        <s v="[Измерение Категории товара].[Категория товара].&amp;[Иглы для инъекций]" c="Иглы для инъекций"/>
        <s v="[Измерение Категории товара].[Категория товара].&amp;[Игрушки]" c="Игрушки"/>
        <s v="[Измерение Категории товара].[Категория товара].&amp;[Игрушки для ванны]" c="Игрушки для ванны"/>
        <s v="[Измерение Категории товара].[Категория товара].&amp;[Изделия медицинского назначения]" c="Изделия медицинского назначения"/>
        <s v="[Измерение Категории товара].[Категория товара].&amp;[Иммуноглобулины]" c="Иммуноглобулины"/>
        <s v="[Измерение Категории товара].[Категория товара].&amp;[Иммуномодуляторы]" c="Иммуномодуляторы"/>
        <s v="[Измерение Категории товара].[Категория товара].&amp;[Ингаляторы механические]" c="Ингаляторы механические"/>
        <s v="[Измерение Категории товара].[Категория товара].&amp;[Инсулины и противодиабетические для инъекций]" c="Инсулины и противодиабетические для инъекций"/>
        <s v="[Измерение Категории товара].[Категория товара].&amp;[Интимная гигиена]" c="Интимная гигиена"/>
        <s v="[Измерение Категории товара].[Категория товара].&amp;[Иные гормоны]" c="Иные гормоны"/>
        <s v="[Измерение Категории товара].[Категория товара].&amp;[Ирригаторы]" c="Ирригаторы"/>
        <s v="[Измерение Категории товара].[Категория товара].&amp;[Калоприемники]" c="Калоприемники"/>
        <s v="[Измерение Категории товара].[Категория товара].&amp;[Кардиовитамины]" c="Кардиовитамины"/>
        <s v="[Измерение Категории товара].[Категория товара].&amp;[Кардиостимулирующие средства внутрь]" c="Кардиостимулирующие средства внутрь"/>
        <s v="[Измерение Категории товара].[Категория товара].&amp;[Кардиостимулирующие средства для инъекций]" c="Кардиостимулирующие средства для инъекций"/>
        <s v="[Измерение Категории товара].[Категория товара].&amp;[Каши,супы]" c="Каши,супы"/>
        <s v="[Измерение Категории товара].[Категория товара].&amp;[Кисели]" c="Кисели"/>
        <s v="[Измерение Категории товара].[Категория товара].&amp;[Кисломолочная закваска]" c="Кисломолочная закваска"/>
        <s v="[Измерение Категории товара].[Категория товара].&amp;[Клеенки подкладные]" c="Клеенки подкладные"/>
        <s v="[Измерение Категории товара].[Категория товара].&amp;[Клей медицинский]" c="Клей медицинский"/>
        <s v="[Измерение Категории товара].[Категория товара].&amp;[Клетчатка, Отруби, Зерновые продукты, Хлебцы]" c="Клетчатка, Отруби, Зерновые продукты, Хлебцы"/>
        <s v="[Измерение Категории товара].[Категория товара].&amp;[Колготки]" c="Колготки"/>
        <s v="[Измерение Категории товара].[Категория товара].&amp;[Кольца маточные]" c="Кольца маточные"/>
        <s v="[Измерение Категории товара].[Категория товара].&amp;[Компрессионный трикотаж]" c="Компрессионный трикотаж"/>
        <s v="[Измерение Категории товара].[Категория товара].&amp;[Контейнеры для биоматериалов нестерильные]" c="Контейнеры для биоматериалов нестерильные"/>
        <s v="[Измерение Категории товара].[Категория товара].&amp;[Контейнеры для биоматериалов стерильные]" c="Контейнеры для биоматериалов стерильные"/>
        <s v="[Измерение Категории товара].[Категория товара].&amp;[Контейнеры для детского питания]" c="Контейнеры для детского питания"/>
        <s v="[Измерение Категории товара].[Категория товара].&amp;[Контрацептивы внутрь]" c="Контрацептивы внутрь"/>
        <s v="[Измерение Категории товара].[Категория товара].&amp;[Контрацептивы наружно]" c="Контрацептивы наружно"/>
        <s v="[Измерение Категории товара].[Категория товара].&amp;[Контроль/снижение веса]" c="Контроль/снижение веса"/>
        <s v="[Измерение Категории товара].[Категория товара].&amp;[Контроль/снижение веса питание]" c="Контроль/снижение веса питание"/>
        <s v="[Измерение Категории товара].[Категория товара].&amp;[Корректирующий трикотаж]" c="Корректирующий трикотаж"/>
        <s v="[Измерение Категории товара].[Категория товара].&amp;[Корректоры осанки (реклинаторы)]" c="Корректоры осанки (реклинаторы)"/>
        <s v="[Измерение Категории товара].[Категория товара].&amp;[Косметика и гигиена]" c="Косметика и гигиена"/>
        <s v="[Измерение Категории товара].[Категория товара].&amp;[Косметические масла]" c="Косметические масла"/>
        <s v="[Измерение Категории товара].[Категория товара].&amp;[Косметические средства для ног]" c="Косметические средства для ног"/>
        <s v="[Измерение Категории товара].[Категория товара].&amp;[Костыли]" c="Костыли"/>
        <s v="[Измерение Категории товара].[Категория товара].&amp;[Крем под подгузник]" c="Крем под подгузник"/>
        <s v="[Измерение Категории товара].[Категория товара].&amp;[Кровоостанавливающие средства внутрь]" c="Кровоостанавливающие средства внутрь"/>
        <s v="[Измерение Категории товара].[Категория товара].&amp;[Кровоостанавливающие средства для инъекций]" c="Кровоостанавливающие средства для инъекций"/>
        <s v="[Измерение Категории товара].[Категория товара].&amp;[Кровоостанавливающие средства наружного применения]" c="Кровоостанавливающие средства наружного применения"/>
        <s v="[Измерение Категории товара].[Категория товара].&amp;[Кружки Эсмарха]" c="Кружки Эсмарха"/>
        <s v="[Измерение Категории товара].[Категория товара].&amp;[Лампы,облучатели]" c="Лампы,облучатели"/>
        <s v="[Измерение Категории товара].[Категория товара].&amp;[Ланцеты]" c="Ланцеты"/>
        <s v="[Измерение Категории товара].[Категория товара].&amp;[Леденцы и конфеты]" c="Леденцы и конфеты"/>
        <s v="[Измерение Категории товара].[Категория товара].&amp;[Лекарства и БАДы]" c="Лекарства и БАДы"/>
        <s v="[Измерение Категории товара].[Категория товара].&amp;[Лечебно-восстановительные средства для полости рта]" c="Лечебно-восстановительные средства для полости рта"/>
        <s v="[Измерение Категории товара].[Категория товара].&amp;[Лечебно-востановительные средства для полости рта]" c="Лечебно-востановительные средства для полости рта"/>
        <s v="[Измерение Категории товара].[Категория товара].&amp;[Лечебное питание]" c="Лечебное питание"/>
        <s v="[Измерение Категории товара].[Категория товара].&amp;[Лечебно-профилактические средства от выпадения волос]" c="Лечебно-профилактические средства от выпадения волос"/>
        <s v="[Измерение Категории товара].[Категория товара].&amp;[Лечебно-профилактические средства от перхоти]" c="Лечебно-профилактические средства от перхоти"/>
        <s v="[Измерение Категории товара].[Категория товара].&amp;[Лечебные пояса]" c="Лечебные пояса"/>
        <s v="[Измерение Категории товара].[Категория товара].&amp;[Лечение и профилактика мочекаменной болезни]" c="Лечение и профилактика мочекаменной болезни"/>
        <s v="[Измерение Категории товара].[Категория товара].&amp;[Лечение и профилактика простуды и гриппа внутрь для взрослых]" c="Лечение и профилактика простуды и гриппа внутрь для взрослых"/>
        <s v="[Измерение Категории товара].[Категория товара].&amp;[Лечение и профилактика простуды и гриппа внутрь для детей]" c="Лечение и профилактика простуды и гриппа внутрь для детей"/>
        <s v="[Измерение Категории товара].[Категория товара].&amp;[Лечение и профилактика простуды и гриппа для ингаляций]" c="Лечение и профилактика простуды и гриппа для ингаляций"/>
        <s v="[Измерение Категории товара].[Категория товара].&amp;[Лечение и профилактика простуды и гриппа назальные средства]" c="Лечение и профилактика простуды и гриппа назальные средства"/>
        <s v="[Измерение Категории товара].[Категория товара].&amp;[Лечение и профилактика простуды и гриппа с натуральным составом внутрь]" c="Лечение и профилактика простуды и гриппа с натуральным составом внутрь"/>
        <s v="[Измерение Категории товара].[Категория товара].&amp;[Лечение и профилактика простуды и гриппа свечи]" c="Лечение и профилактика простуды и гриппа свечи"/>
        <s v="[Измерение Категории товара].[Категория товара].&amp;[Лечение инфекционных заболеваний мочевыделительной системы]" c="Лечение инфекционных заболеваний мочевыделительной системы"/>
        <s v="[Измерение Категории товара].[Категория товара].&amp;[Лечение ногтей]" c="Лечение ногтей"/>
        <s v="[Измерение Категории товара].[Категория товара].&amp;[Линзы]" c="Линзы"/>
        <s v="[Измерение Категории товара].[Категория товара].&amp;[Лубриканты,гель-смазки]" c="Лубриканты,гель-смазки"/>
        <s v="[Измерение Категории товара].[Категория товара].&amp;[Макияж(декоративная косметика)]" c="Макияж(декоративная косметика)"/>
        <s v="[Измерение Категории товара].[Категория товара].&amp;[Маникюр и педикюр (средства для маникюра и педикюра)]" c="Маникюр и педикюр (средства для маникюра и педикюра)"/>
        <s v="[Измерение Категории товара].[Категория товара].&amp;[Марля]" c="Марля"/>
        <s v="[Измерение Категории товара].[Категория товара].&amp;[Маски медицинские]" c="Маски медицинские"/>
        <s v="[Измерение Категории товара].[Категория товара].&amp;[Масла и воски]" c="Масла и воски"/>
        <s v="[Измерение Категории товара].[Категория товара].&amp;[Массажеры]" c="Массажеры"/>
        <s v="[Измерение Категории товара].[Категория товара].&amp;[Матирующие салфетки]" c="Матирующие салфетки"/>
        <s v="[Измерение Категории товара].[Категория товара].&amp;[Медицинские приборы и диагностика]" c="Медицинские приборы и диагностика"/>
        <s v="[Измерение Категории товара].[Категория товара].&amp;[Мелкоштучные товары]" c="Мелкоштучные товары"/>
        <s v="[Измерение Категории товара].[Категория товара].&amp;[Местные анестетики]" c="Местные анестетики"/>
        <s v="[Измерение Категории товара].[Категория товара].&amp;[Минеральные воды: газированные, лечебные и лечебно-столовые]" c="Минеральные воды: газированные, лечебные и лечебно-столовые"/>
        <s v="[Измерение Категории товара].[Категория товара].&amp;[Минеральные воды: негазированные]" c="Минеральные воды: негазированные"/>
        <s v="[Измерение Категории товара].[Категория товара].&amp;[Минеральные воды: негазированные лечебно-столовые]" c="Минеральные воды: негазированные лечебно-столовые"/>
        <s v="[Измерение Категории товара].[Категория товара].&amp;[Молокоотсосы]" c="Молокоотсосы"/>
        <s v="[Измерение Категории товара].[Категория товара].&amp;[Моновитамины внутрь]" c="Моновитамины внутрь"/>
        <s v="[Измерение Категории товара].[Категория товара].&amp;[Мочалки для тела]" c="Мочалки для тела"/>
        <s v="[Измерение Категории товара].[Категория товара].&amp;[Мочегонные средства внутрь]" c="Мочегонные средства внутрь"/>
        <s v="[Измерение Категории товара].[Категория товара].&amp;[Мочегонные средства для инъекций]" c="Мочегонные средства для инъекций"/>
        <s v="[Измерение Категории товара].[Категория товара].&amp;[Мочеприемники для взрослых]" c="Мочеприемники для взрослых"/>
        <s v="[Измерение Категории товара].[Категория товара].&amp;[Мочеприемники для детей]" c="Мочеприемники для детей"/>
        <s v="[Измерение Категории товара].[Категория товара].&amp;[Мужское здоровье]" c="Мужское здоровье"/>
        <s v="[Измерение Категории товара].[Категория товара].&amp;[Мумие]" c="Мумие"/>
        <s v="[Измерение Категории товара].[Категория товара].&amp;[Мыло]" c="Мыло"/>
        <s v="[Измерение Категории товара].[Категория товара].&amp;[Мюсли и батончики]" c="Мюсли и батончики"/>
        <s v="[Измерение Категории товара].[Категория товара].&amp;[Напалечники]" c="Напалечники"/>
        <s v="[Измерение Категории товара].[Категория товара].&amp;[Насадки д/зубных щеток]" c="Насадки д/зубных щеток"/>
        <s v="[Измерение Категории товара].[Категория товара].&amp;[Небулайзеры]" c="Небулайзеры"/>
        <s v="[Измерение Категории товара].[Категория товара].&amp;[Небулайзеры,расходные материалы]" c="Небулайзеры,расходные материалы"/>
        <s v="[Измерение Категории товара].[Категория товара].&amp;[Неврологические средства]" c="Неврологические средства"/>
        <s v="[Измерение Категории товара].[Категория товара].&amp;[Обезболивание при прорезывании зубов]" c="Обезболивание при прорезывании зубов"/>
        <s v="[Измерение Категории товара].[Категория товара].&amp;[Общетонизирующие в жидких формах]" c="Общетонизирующие в жидких формах"/>
        <s v="[Измерение Категории товара].[Категория товара].&amp;[Ортопедические изделия для суставов]" c="Ортопедические изделия для суставов"/>
        <s v="[Измерение Категории товара].[Категория товара].&amp;[Ортопедические корсеты (поясничный/грудной)]" c="Ортопедические корсеты (поясничный/грудной)"/>
        <s v="[Измерение Категории товара].[Категория товара].&amp;[Ортопедические матрасы]" c="Ортопедические матрасы"/>
        <s v="[Измерение Категории товара].[Категория товара].&amp;[Ортопедические подушки]" c="Ортопедические подушки"/>
        <s v="[Измерение Категории товара].[Категория товара].&amp;[Ортопедические стельки для взрослых]" c="Ортопедические стельки для взрослых"/>
        <s v="[Измерение Категории товара].[Категория товара].&amp;[Ортопедические стельки и приспособления для стопы]" c="Ортопедические стельки и приспособления для стопы"/>
        <s v="[Измерение Категории товара].[Категория товара].&amp;[Освежители для полости рта]" c="Освежители для полости рта"/>
        <s v="[Измерение Категории товара].[Категория товара].&amp;[Основное лечение щитовидной железы]" c="Основное лечение щитовидной железы"/>
        <s v="[Измерение Категории товара].[Категория товара].&amp;[От малярии]" c="От малярии"/>
        <s v="[Измерение Категории товара].[Категория товара].&amp;[От мигрени внутрь]" c="От мигрени внутрь"/>
        <s v="[Измерение Категории товара].[Категория товара].&amp;[Очищение (гели, масло) для кожи малыша]" c="Очищение (гели, масло) для кожи малыша"/>
        <s v="[Измерение Категории товара].[Категория товара].&amp;[Очищение, пилинг]" c="Очищение, пилинг"/>
        <s v="[Измерение Категории товара].[Категория товара].&amp;[Очки]" c="Очки"/>
        <s v="[Измерение Категории товара].[Категория товара].&amp;[Пакеты гипотермические,охлаждающие]" c="Пакеты гипотермические,охлаждающие"/>
        <s v="[Измерение Категории товара].[Категория товара].&amp;[Педикулез лечение]" c="Педикулез лечение"/>
        <s v="[Измерение Категории товара].[Категория товара].&amp;[Педикулез предметы ухода]" c="Педикулез предметы ухода"/>
        <s v="[Измерение Категории товара].[Категория товара].&amp;[Педикулез профилактика]" c="Педикулез профилактика"/>
        <s v="[Измерение Категории товара].[Категория товара].&amp;[Пеленки впитывающие]" c="Пеленки впитывающие"/>
        <s v="[Измерение Категории товара].[Категория товара].&amp;[Пелёнки впитывающие детские]" c="Пелёнки впитывающие детские"/>
        <s v="[Измерение Категории товара].[Категория товара].&amp;[Пелёнки для лежачих больных]" c="Пелёнки для лежачих больных"/>
        <s v="[Измерение Категории товара].[Категория товара].&amp;[Перчатки медицинские]" c="Перчатки медицинские"/>
        <s v="[Измерение Категории товара].[Категория товара].&amp;[Перчатки плотные]" c="Перчатки плотные"/>
        <s v="[Измерение Категории товара].[Категория товара].&amp;[Перчатки стерильные]" c="Перчатки стерильные"/>
        <s v="[Измерение Категории товара].[Категория товара].&amp;[Пилки для маникюра и педикюра]" c="Пилки для маникюра и педикюра"/>
        <s v="[Измерение Категории товара].[Категория товара].&amp;[Пипетки]" c="Пипетки"/>
        <s v="[Измерение Категории товара].[Категория товара].&amp;[Питание для спорта и активной жизни]" c="Питание для спорта и активной жизни"/>
        <s v="[Измерение Категории товара].[Категория товара].&amp;[Питание и увлажнение для кожи малыша]" c="Питание и увлажнение для кожи малыша"/>
        <s v="[Измерение Категории товара].[Категория товара].&amp;[Питание общеукрепляющее для взрослых]" c="Питание общеукрепляющее для взрослых"/>
        <s v="[Измерение Категории товара].[Категория товара].&amp;[Питание общеукрепляющее для детей]" c="Питание общеукрепляющее для детей"/>
        <s v="[Измерение Категории товара].[Категория товара].&amp;[Питание при остеохондрозе]" c="Питание при остеохондрозе"/>
        <s v="[Измерение Категории товара].[Категория товара].&amp;[Питание,увлажнение для тела]" c="Питание,увлажнение для тела"/>
        <s v="[Измерение Категории товара].[Категория товара].&amp;[Плазмозаменители для инъекций]" c="Плазмозаменители для инъекций"/>
        <s v="[Измерение Категории товара].[Категория товара].&amp;[Пластыри]" c="Пластыри"/>
        <s v="[Измерение Категории товара].[Категория товара].&amp;[Пластыри от влажных мозолей]" c="Пластыри от влажных мозолей"/>
        <s v="[Измерение Категории товара].[Категория товара].&amp;[Пластыри от сухих мозолей и натоптышей]" c="Пластыри от сухих мозолей и натоптышей"/>
        <s v="[Измерение Категории товара].[Категория товара].&amp;[Платки носовые]" c="Платки носовые"/>
        <s v="[Измерение Категории товара].[Категория товара].&amp;[Повязки антисептические]" c="Повязки антисептические"/>
        <s v="[Измерение Категории товара].[Категория товара].&amp;[Погремушки]" c="Погремушки"/>
        <s v="[Измерение Категории товара].[Категория товара].&amp;[Подарочные наборы]" c="Подарочные наборы"/>
        <s v="[Измерение Категории товара].[Категория товара].&amp;[Подготовка к исследованию кишечника]" c="Подготовка к исследованию кишечника"/>
        <s v="[Измерение Категории товара].[Категория товара].&amp;[Подгузники для взрослых]" c="Подгузники для взрослых"/>
        <s v="[Измерение Категории товара].[Категория товара].&amp;[Подгузники для новорожденных]" c="Подгузники для новорожденных"/>
        <s v="[Измерение Категории товара].[Категория товара].&amp;[Подгузники макси 7-18 кг]" c="Подгузники макси 7-18 кг"/>
        <s v="[Измерение Категории товара].[Категория товара].&amp;[Подгузники макси 8-20 кг]" c="Подгузники макси 8-20 кг"/>
        <s v="[Измерение Категории товара].[Категория товара].&amp;[Подгузники макси плюс 12-25 кг]" c="Подгузники макси плюс 12-25 кг"/>
        <s v="[Измерение Категории товара].[Категория товара].&amp;[Подгузники миди 5-9 кг]" c="Подгузники миди 5-9 кг"/>
        <s v="[Измерение Категории товара].[Категория товара].&amp;[Подгузники мини 3-6 кг]" c="Подгузники мини 3-6 кг"/>
        <s v="[Измерение Категории товара].[Категория товара].&amp;[Поильники,кружки]" c="Поильники,кружки"/>
        <s v="[Измерение Категории товара].[Категория товара].&amp;[Послеоперационное белье]" c="Послеоперационное белье"/>
        <s v="[Измерение Категории товара].[Категория товара].&amp;[Послеоперационные бандажи]" c="Послеоперационные бандажи"/>
        <s v="[Измерение Категории товара].[Категория товара].&amp;[Презервативы]" c="Презервативы"/>
        <s v="[Измерение Категории товара].[Категория товара].&amp;[Препараты Йода внутрь]" c="Препараты Йода внутрь"/>
        <s v="[Измерение Категории товара].[Категория товара].&amp;[Препараты Калия/Магния внутрь]" c="Препараты Калия/Магния внутрь"/>
        <s v="[Измерение Категории товара].[Категория товара].&amp;[Препараты Калия/Магния для инъекций]" c="Препараты Калия/Магния для инъекций"/>
        <s v="[Измерение Категории товара].[Категория товара].&amp;[Препараты скорой помощи при сердечно-сосудистых заболеваниях]" c="Препараты скорой помощи при сердечно-сосудистых заболеваниях"/>
        <s v="[Измерение Категории товара].[Категория товара].&amp;[Присыпки]" c="Присыпки"/>
        <s v="[Измерение Категории товара].[Категория товара].&amp;[Прищепки-держатели для пустышек]" c="Прищепки-держатели для пустышек"/>
        <s v="[Измерение Категории товара].[Категория товара].&amp;[Продукты без сахара и с заменителями сахара]" c="Продукты без сахара и с заменителями сахара"/>
        <s v="[Измерение Категории товара].[Категория товара].&amp;[Прокладки на критические дни]" c="Прокладки на критические дни"/>
        <s v="[Измерение Категории товара].[Категория товара].&amp;[Прокладки послеродовые]" c="Прокладки послеродовые"/>
        <s v="[Измерение Категории товара].[Категория товара].&amp;[Прорезыватели]" c="Прорезыватели"/>
        <s v="[Измерение Категории товара].[Категория товара].&amp;[Протекторы слизистой мочевого пузыря]" c="Протекторы слизистой мочевого пузыря"/>
        <s v="[Измерение Категории товара].[Категория товара].&amp;[Противоаллергические глазные средства]" c="Противоаллергические глазные средства"/>
        <s v="[Измерение Категории товара].[Категория товара].&amp;[Противоастматические средства внутрь]" c="Противоастматические средства внутрь"/>
        <s v="[Измерение Категории товара].[Категория товара].&amp;[Противоастматические средства инъекции]" c="Противоастматические средства инъекции"/>
        <s v="[Измерение Категории товара].[Категория товара].&amp;[Противовоспалительные и болеутоляющие ушные капли]" c="Противовоспалительные и болеутоляющие ушные капли"/>
        <s v="[Измерение Категории товара].[Категория товара].&amp;[Противоглаукомные средства]" c="Противоглаукомные средства"/>
        <s v="[Измерение Категории товара].[Категория товара].&amp;[Противогрибковые вагинальные средства]" c="Противогрибковые вагинальные средства"/>
        <s v="[Измерение Категории товара].[Категория товара].&amp;[Противогрибковые средства внтурь]" c="Противогрибковые средства внтурь"/>
        <s v="[Измерение Категории товара].[Категория товара].&amp;[Противогрибковые средства внутрь]" c="Противогрибковые средства внутрь"/>
        <s v="[Измерение Категории товара].[Категория товара].&amp;[Противогрибковые средства для инъекций]" c="Противогрибковые средства для инъекций"/>
        <s v="[Измерение Категории товара].[Категория товара].&amp;[Противогрибковые средства. Грибок кожи]" c="Противогрибковые средства. Грибок кожи"/>
        <s v="[Измерение Категории товара].[Категория товара].&amp;[Противогрибковые средства. Грибок ногтя]" c="Противогрибковые средства. Грибок ногтя"/>
        <s v="[Измерение Категории товара].[Категория товара].&amp;[Противогрыжевые бандажи]" c="Противогрыжевые бандажи"/>
        <s v="[Измерение Категории товара].[Категория товара].&amp;[Противодиабетические средства внутрь]" c="Противодиабетические средства внутрь"/>
        <s v="[Измерение Категории товара].[Категория товара].&amp;[Противоопухолевые препараты и иммуномодуляторы]" c="Противоопухолевые препараты и иммуномодуляторы"/>
        <s v="[Измерение Категории товара].[Категория товара].&amp;[Противопротозойные средства]" c="Противопротозойные средства"/>
        <s v="[Измерение Категории товара].[Категория товара].&amp;[Противорвотные средства внутрь]" c="Противорвотные средства внутрь"/>
        <s v="[Измерение Категории товара].[Категория товара].&amp;[Противорвотные средства для инъекций]" c="Противорвотные средства для инъекций"/>
        <s v="[Измерение Категории товара].[Категория товара].&amp;[Противорвотные средства свечи]" c="Противорвотные средства свечи"/>
        <s v="[Измерение Категории товара].[Категория товара].&amp;[Противоязвенные средства внутрь]" c="Противоязвенные средства внутрь"/>
        <s v="[Измерение Категории товара].[Категория товара].&amp;[Противоязвенные средства для инъекций]" c="Противоязвенные средства для инъекций"/>
        <s v="[Измерение Категории товара].[Категория товара].&amp;[Противоязвенные средства с висмутом]" c="Противоязвенные средства с висмутом"/>
        <s v="[Измерение Категории товара].[Категория товара].&amp;[Профилактика сердечно-сосудистых заболеваний внутрь]" c="Профилактика сердечно-сосудистых заболеваний внутрь"/>
        <s v="[Измерение Категории товара].[Категория товара].&amp;[Пустышки]" c="Пустышки"/>
        <s v="[Измерение Категории товара].[Категория товара].&amp;[Развивающие игрушки]" c="Развивающие игрушки"/>
        <s v="[Измерение Категории товара].[Категория товара].&amp;[Растворители]" c="Растворители"/>
        <s v="[Измерение Категории товара].[Категория товара].&amp;[Растворы для линз]" c="Растворы для линз"/>
        <s v="[Измерение Категории товара].[Категория товара].&amp;[Расходные материалы для тонометров]" c="Расходные материалы для тонометров"/>
        <s v="[Измерение Категории товара].[Категория товара].&amp;[Репейное масло для волос]" c="Репейное масло для волос"/>
        <s v="[Измерение Категории товара].[Категория товара].&amp;[Рыбий жир]" c="Рыбий жир"/>
        <s v="[Измерение Категории товара].[Категория товара].&amp;[Салфетки д/очков, винты, кейс, лупа]" c="Салфетки д/очков, винты, кейс, лупа"/>
        <s v="[Измерение Категории товара].[Категория товара].&amp;[Салфетки спиртовые]" c="Салфетки спиртовые"/>
        <s v="[Измерение Категории товара].[Категория товара].&amp;[Салфетки стерильные]" c="Салфетки стерильные"/>
        <s v="[Измерение Категории товара].[Категория товара].&amp;[Сахарозаменители]" c="Сахарозаменители"/>
        <s v="[Измерение Категории товара].[Категория товара].&amp;[Сердечно-сосудистые заболевания]" c="Сердечно-сосудистые заболевания"/>
        <s v="[Измерение Категории товара].[Категория товара].&amp;[Сердечные гликозиды внутрь]" c="Сердечные гликозиды внутрь"/>
        <s v="[Измерение Категории товара].[Категория товара].&amp;[Сердечные гликозиды для инъекций]" c="Сердечные гликозиды для инъекций"/>
        <s v="[Измерение Категории товара].[Категория товара].&amp;[Сиропы]" c="Сиропы"/>
        <s v="[Измерение Категории товара].[Категория товара].&amp;[Системы для переливания растворов]" c="Системы для переливания растворов"/>
        <s v="[Измерение Категории товара].[Категория товара].&amp;[Скрабы для тела]" c="Скрабы для тела"/>
        <s v="[Измерение Категории товара].[Категория товара].&amp;[Слабительные средства внутрь для детей]" c="Слабительные средства внутрь для детей"/>
        <s v="[Измерение Категории товара].[Категория товара].&amp;[Слабительные средства внутрь капли/сиропы/суспензии/порошки]" c="Слабительные средства внутрь капли/сиропы/суспензии/порошки"/>
        <s v="[Измерение Категории товара].[Категория товара].&amp;[Слабительные средства внутрь таблетки/капсулы]" c="Слабительные средства внутрь таблетки/капсулы"/>
        <s v="[Измерение Категории товара].[Категория товара].&amp;[Слабительные средства наружно]" c="Слабительные средства наружно"/>
        <s v="[Измерение Категории товара].[Категория товара].&amp;[Слабительные средства наружно для детей]" c="Слабительные средства наружно для детей"/>
        <s v="[Измерение Категории товара].[Категория товара].&amp;[Слюнявчики]" c="Слюнявчики"/>
        <s v="[Измерение Категории товара].[Категория товара].&amp;[Сменные кассеты]" c="Сменные кассеты"/>
        <s v="[Измерение Категории товара].[Категория товара].&amp;[Снотворные средства внутрь]" c="Снотворные средства внутрь"/>
        <s v="[Измерение Категории товара].[Категория товара].&amp;[Соки,воды для детей]" c="Соки,воды для детей"/>
        <s v="[Измерение Категории товара].[Категория товара].&amp;[Солевые растворы д/промывания носа для взрослых]" c="Солевые растворы д/промывания носа для взрослых"/>
        <s v="[Измерение Категории товара].[Категория товара].&amp;[Солевые растворы д/промывания носа для детей]" c="Солевые растворы д/промывания носа для детей"/>
        <s v="[Измерение Категории товара].[Категория товара].&amp;[Солевые растворы, устройства д/промывания носа]" c="Солевые растворы, устройства д/промывания носа"/>
        <s v="[Измерение Категории товара].[Категория товара].&amp;[Солнцезащитные для взрослых]" c="Солнцезащитные для взрослых"/>
        <s v="[Измерение Категории товара].[Категория товара].&amp;[Солнцезащитные для детей]" c="Солнцезащитные для детей"/>
        <s v="[Измерение Категории товара].[Категория товара].&amp;[Солнцезащитные средства для губ]" c="Солнцезащитные средства для губ"/>
        <s v="[Измерение Категории товара].[Категория товара].&amp;[Соль для ванн]" c="Соль для ванн"/>
        <s v="[Измерение Категории товара].[Категория товара].&amp;[Соски для детского питания]" c="Соски для детского питания"/>
        <s v="[Измерение Категории товара].[Категория товара].&amp;[Соски,пустышки]" c="Соски,пустышки"/>
        <s v="[Измерение Категории товара].[Категория товара].&amp;[Спазмолитики внутрь]" c="Спазмолитики внутрь"/>
        <s v="[Измерение Категории товара].[Категория товара].&amp;[Спазмолитики для инъекций]" c="Спазмолитики для инъекций"/>
        <s v="[Измерение Категории товара].[Категория товара].&amp;[Спазмолитики наружно]" c="Спазмолитики наружно"/>
        <s v="[Измерение Категории товара].[Категория товара].&amp;[Спа-уход (средства спа ухода для маникюра и педикюра)]" c="Спа-уход (средства спа ухода для маникюра и педикюра)"/>
        <s v="[Измерение Категории товара].[Категория товара].&amp;[Специальные средства при повышенном потоотделении]" c="Специальные средства при повышенном потоотделении"/>
        <s v="[Измерение Категории товара].[Категория товара].&amp;[Специфический уход за проблемной кожей]" c="Специфический уход за проблемной кожей"/>
        <s v="[Измерение Категории товара].[Категория товара].&amp;[Спринцовки]" c="Спринцовки"/>
        <s v="[Измерение Категории товара].[Категория товара].&amp;[Средства гормональные внутрь]" c="Средства гормональные внутрь"/>
        <s v="[Измерение Категории товара].[Категория товара].&amp;[Средства гормональные инъекции]" c="Средства гормональные инъекции"/>
        <s v="[Измерение Категории товара].[Категория товара].&amp;[Средства д/выведения токсинов (энтеросорбенты) для взрослых]" c="Средства д/выведения токсинов (энтеросорбенты) для взрослых"/>
        <s v="[Измерение Категории товара].[Категория товара].&amp;[Средства д/выведения токсинов (энтеросорбенты) для детей]" c="Средства д/выведения токсинов (энтеросорбенты) для детей"/>
        <s v="[Измерение Категории товара].[Категория товара].&amp;[Средства д/улучшения мозгового кровообращения внутрь]" c="Средства д/улучшения мозгового кровообращения внутрь"/>
        <s v="[Измерение Категории товара].[Категория товара].&amp;[Средства д/улучшения мозгового кровообращения для инъекций]" c="Средства д/улучшения мозгового кровообращения для инъекций"/>
        <s v="[Измерение Категории товара].[Категория товара].&amp;[Средства для борьбы с курением внутрь]" c="Средства для борьбы с курением внутрь"/>
        <s v="[Измерение Категории товара].[Категория товара].&amp;[Средства для борьбы с курением жев.резинки]" c="Средства для борьбы с курением жев.резинки"/>
        <s v="[Измерение Категории товара].[Категория товара].&amp;[Средства для борьбы с курением пластыри]" c="Средства для борьбы с курением пластыри"/>
        <s v="[Измерение Категории товара].[Категория товара].&amp;[Средства для бритья]" c="Средства для бритья"/>
        <s v="[Измерение Категории товара].[Категория товара].&amp;[Средства для душа и ванны]" c="Средства для душа и ванны"/>
        <s v="[Измерение Категории товара].[Категория товара].&amp;[Средства для иммунитета при инфекционных заб-х внутрь для взрослых]" c="Средства для иммунитета при инфекционных заб-х внутрь для взрослых"/>
        <s v="[Измерение Категории товара].[Категория товара].&amp;[Средства для иммунитета при инфекционных заб-х внутрь для детей]" c="Средства для иммунитета при инфекционных заб-х внутрь для детей"/>
        <s v="[Измерение Категории товара].[Категория товара].&amp;[Средства для ингаляций]" c="Средства для ингаляций"/>
        <s v="[Измерение Категории товара].[Категория товара].&amp;[Средства для коррекции фигуры наружно]" c="Средства для коррекции фигуры наружно"/>
        <s v="[Измерение Категории товара].[Категория товара].&amp;[Средства для лечения ветрянки]" c="Средства для лечения ветрянки"/>
        <s v="[Измерение Категории товара].[Категория товара].&amp;[Средства для лечения ВИЧ]" c="Средства для лечения ВИЧ"/>
        <s v="[Измерение Категории товара].[Категория товара].&amp;[Средства для лечения гепатитов]" c="Средства для лечения гепатитов"/>
        <s v="[Измерение Категории товара].[Категория товара].&amp;[Средства для лечения дисменореи]" c="Средства для лечения дисменореи"/>
        <s v="[Измерение Категории товара].[Категория товара].&amp;[Средства для лечения ран и ожогов]" c="Средства для лечения ран и ожогов"/>
        <s v="[Измерение Категории товара].[Категория товара].&amp;[Средства для лечения ран и ожогов внутрь]" c="Средства для лечения ран и ожогов внутрь"/>
        <s v="[Измерение Категории товара].[Категория товара].&amp;[Средства для массажа]" c="Средства для массажа"/>
        <s v="[Измерение Категории товара].[Категория товара].&amp;[Средства для массажа детские]" c="Средства для массажа детские"/>
        <s v="[Измерение Категории товара].[Категория товара].&amp;[Средства для микрофлоры кишечника]" c="Средства для микрофлоры кишечника"/>
        <s v="[Измерение Категории товара].[Категория товара].&amp;[Средства для микрофлоры кишечника для детей]" c="Средства для микрофлоры кишечника для детей"/>
        <s v="[Измерение Категории товара].[Категория товара].&amp;[Средства для отбеливания зубов]" c="Средства для отбеливания зубов"/>
        <s v="[Измерение Категории товара].[Категория товара].&amp;[Средства для повышения давления внутрь]" c="Средства для повышения давления внутрь"/>
        <s v="[Измерение Категории товара].[Категория товара].&amp;[Средства для повышения лактации]" c="Средства для повышения лактации"/>
        <s v="[Измерение Категории товара].[Категория товара].&amp;[Средства для потенции]" c="Средства для потенции"/>
        <s v="[Измерение Категории товара].[Категория товара].&amp;[Средства для похудения и поддержания веса внутрь]" c="Средства для похудения и поддержания веса внутрь"/>
        <s v="[Измерение Категории товара].[Категория товара].&amp;[Средства для профилактики тромбозов (Аспирин)]" c="Средства для профилактики тромбозов (Аспирин)"/>
        <s v="[Измерение Категории товара].[Категория товара].&amp;[Средства для профилактики тромбозов внутрь]" c="Средства для профилактики тромбозов внутрь"/>
        <s v="[Измерение Категории товара].[Категория товара].&amp;[Средства для профилактики тромбозов для инъекций]" c="Средства для профилактики тромбозов для инъекций"/>
        <s v="[Измерение Категории товара].[Категория товара].&amp;[Средства для снижения холестерина]" c="Средства для снижения холестерина"/>
        <s v="[Измерение Категории товара].[Категория товара].&amp;[Средства для снятия лака]" c="Средства для снятия лака"/>
        <s v="[Измерение Категории товара].[Категория товара].&amp;[Средства для ухода за больными]" c="Средства для ухода за больными"/>
        <s v="[Измерение Категории товара].[Категория товара].&amp;[Средства для фиксации зубных протезов]" c="Средства для фиксации зубных протезов"/>
        <s v="[Измерение Категории товара].[Категория товара].&amp;[Средства комбинированного действия (от гипертонии и стенокардии)]" c="Средства комбинированного действия (от гипертонии и стенокардии)"/>
        <s v="[Измерение Категории товара].[Категория товара].&amp;[Средства от алкогольной зависимости внутрь]" c="Средства от алкогольной зависимости внутрь"/>
        <s v="[Измерение Категории товара].[Категория товара].&amp;[Средства от алкогольной зависимости для инъекций]" c="Средства от алкогольной зависимости для инъекций"/>
        <s v="[Измерение Категории товара].[Категория товара].&amp;[Средства от аллергии внутрь для взрослых]" c="Средства от аллергии внутрь для взрослых"/>
        <s v="[Измерение Категории товара].[Категория товара].&amp;[Средства от аллергии внутрь для детей]" c="Средства от аллергии внутрь для детей"/>
        <s v="[Измерение Категории товара].[Категория товара].&amp;[Средства от аллергии для инъекций]" c="Средства от аллергии для инъекций"/>
        <s v="[Измерение Категории товара].[Категория товара].&amp;[Средства от аллергии назальные]" c="Средства от аллергии назальные"/>
        <s v="[Измерение Категории товара].[Категория товара].&amp;[Средства от аллергии наружно]" c="Средства от аллергии наружно"/>
        <s v="[Измерение Категории товара].[Категория товара].&amp;[Средства от аритмии внутрь]" c="Средства от аритмии внутрь"/>
        <s v="[Измерение Категории товара].[Категория товара].&amp;[Средства от аритмии для инъекций]" c="Средства от аритмии для инъекций"/>
        <s v="[Измерение Категории товара].[Категория товара].&amp;[Средства от бородавок,кондилом]" c="Средства от бородавок,кондилом"/>
        <s v="[Измерение Категории товара].[Категория товара].&amp;[Средства от влажного кашля для ингаляций]" c="Средства от влажного кашля для ингаляций"/>
        <s v="[Измерение Категории товара].[Категория товара].&amp;[Средства от влажного кашля для инъекций]" c="Средства от влажного кашля для инъекций"/>
        <s v="[Измерение Категории товара].[Категория товара].&amp;[Средства от влажного кашля сиропы/растворы для взрослых]" c="Средства от влажного кашля сиропы/растворы для взрослых"/>
        <s v="[Измерение Категории товара].[Категория товара].&amp;[Средства от влажного кашля сиропы/растворы для детей]" c="Средства от влажного кашля сиропы/растворы для детей"/>
        <s v="[Измерение Категории товара].[Категория товара].&amp;[Средства от влажного кашля таблетки/капсулы]" c="Средства от влажного кашля таблетки/капсулы"/>
        <s v="[Измерение Категории товара].[Категория товара].&amp;[Средства от геморроя внутрь]" c="Средства от геморроя внутрь"/>
        <s v="[Измерение Категории товара].[Категория товара].&amp;[Средства от геморроя наружно]" c="Средства от геморроя наружно"/>
        <s v="[Измерение Категории товара].[Категория товара].&amp;[Средства от герпеса внутрь]" c="Средства от герпеса внутрь"/>
        <s v="[Измерение Категории товара].[Категория товара].&amp;[Средства от герпеса для инъекций]" c="Средства от герпеса для инъекций"/>
        <s v="[Измерение Категории товара].[Категория товара].&amp;[Средства от герпеса наружно]" c="Средства от герпеса наружно"/>
        <s v="[Измерение Категории товара].[Категория товара].&amp;[Средства от герпеса, помады]" c="Средства от герпеса, помады"/>
        <s v="[Измерение Категории товара].[Категория товара].&amp;[Средства от гипертонии внутрь]" c="Средства от гипертонии внутрь"/>
        <s v="[Измерение Категории товара].[Категория товара].&amp;[Средства от гипертонии для инъекций]" c="Средства от гипертонии для инъекций"/>
        <s v="[Измерение Категории товара].[Категория товара].&amp;[Средства от диареи]" c="Средства от диареи"/>
        <s v="[Измерение Категории товара].[Категория товара].&amp;[Средства от изжоги суспензии]" c="Средства от изжоги суспензии"/>
        <s v="[Измерение Категории товара].[Категория товара].&amp;[Средства от изжоги таблетки]" c="Средства от изжоги таблетки"/>
        <s v="[Измерение Категории товара].[Категория товара].&amp;[Средства от катаракты]" c="Средства от катаракты"/>
        <s v="[Измерение Категории товара].[Категория товара].&amp;[Средства от кашля для рассасывания]" c="Средства от кашля для рассасывания"/>
        <s v="[Измерение Категории товара].[Категория товара].&amp;[Средства от насморка при заложенности для взрослых]" c="Средства от насморка при заложенности для взрослых"/>
        <s v="[Измерение Категории товара].[Категория товара].&amp;[Средства от насморка при заложенности для детей]" c="Средства от насморка при заложенности для детей"/>
        <s v="[Измерение Категории товара].[Категория товара].&amp;[Средства от насморка противовоспалительные внутрь]" c="Средства от насморка противовоспалительные внутрь"/>
        <s v="[Измерение Категории товара].[Категория товара].&amp;[Средства от насморка противовоспалительные наружно]" c="Средства от насморка противовоспалительные наружно"/>
        <s v="[Измерение Категории товара].[Категория товара].&amp;[Средства от недержания мочи внутрь]" c="Средства от недержания мочи внутрь"/>
        <s v="[Измерение Категории товара].[Категория товара].&amp;[Средства от ожогов]" c="Средства от ожогов"/>
        <s v="[Измерение Категории товара].[Категория товара].&amp;[Средства от подагры]" c="Средства от подагры"/>
        <s v="[Измерение Категории товара].[Категория товара].&amp;[Средства от покраснения глаз]" c="Средства от покраснения глаз"/>
        <s v="[Измерение Категории товара].[Категория товара].&amp;[Средства от похмелья]" c="Средства от похмелья"/>
        <s v="[Измерение Категории товара].[Категория товара].&amp;[Средства от простуды и гриппа]" c="Средства от простуды и гриппа"/>
        <s v="[Измерение Категории товара].[Категория товара].&amp;[Средства от растяжек]" c="Средства от растяжек"/>
        <s v="[Измерение Категории товара].[Категория товара].&amp;[Средства от сухих мозолей и натоптышей]" c="Средства от сухих мозолей и натоптышей"/>
        <s v="[Измерение Категории товара].[Категория товара].&amp;[Средства от сухого кашля сиропы/растворы]" c="Средства от сухого кашля сиропы/растворы"/>
        <s v="[Измерение Категории товара].[Категория товара].&amp;[Средства от сухого кашля таблетки/капсулы]" c="Средства от сухого кашля таблетки/капсулы"/>
        <s v="[Измерение Категории товара].[Категория товара].&amp;[Средства от туберкулеза]" c="Средства от туберкулеза"/>
        <s v="[Измерение Категории товара].[Категория товара].&amp;[Средства от угрей внутрь]" c="Средства от угрей внутрь"/>
        <s v="[Измерение Категории товара].[Категория товара].&amp;[Средства от угрей наружно]" c="Средства от угрей наружно"/>
        <s v="[Измерение Категории товара].[Категория товара].&amp;[Средства от укачивания]" c="Средства от укачивания"/>
        <s v="[Измерение Категории товара].[Категория товара].&amp;[Средства от укусов]" c="Средства от укусов"/>
        <s v="[Измерение Категории товара].[Категория товара].&amp;[Средства от укусов для детей]" c="Средства от укусов для детей"/>
        <s v="[Измерение Категории товара].[Категория товара].&amp;[Средства от экземы,псориаза,дерматита наружно]" c="Средства от экземы,псориаза,дерматита наружно"/>
        <s v="[Измерение Категории товара].[Категория товара].&amp;[Средства по уходу за кутикулой]" c="Средства по уходу за кутикулой"/>
        <s v="[Измерение Категории товара].[Категория товара].&amp;[Средства по уходу за протезами]" c="Средства по уходу за протезами"/>
        <s v="[Измерение Категории товара].[Категория товара].&amp;[Средства после бритья]" c="Средства после бритья"/>
        <s v="[Измерение Категории товара].[Категория товара].&amp;[Средства после загара]" c="Средства после загара"/>
        <s v="[Измерение Категории товара].[Категория товара].&amp;[Средства после укусов]" c="Средства после укусов"/>
        <s v="[Измерение Категории товара].[Категория товара].&amp;[Средства при астеническом синдроме и сосудистых нарушениях внутрь]" c="Средства при астеническом синдроме и сосудистых нарушениях внутрь"/>
        <s v="[Измерение Категории товара].[Категория товара].&amp;[Средства при астеническом синдроме и сосудистых нарушениях для инъекций]" c="Средства при астеническом синдроме и сосудистых нарушениях для инъекций"/>
        <s v="[Измерение Категории товара].[Категория товара].&amp;[Средства при болезни Паркинсона внутрь]" c="Средства при болезни Паркинсона внутрь"/>
        <s v="[Измерение Категории товара].[Категория товара].&amp;[Средства при вагинальном дисбактериозе]" c="Средства при вагинальном дисбактериозе"/>
        <s v="[Измерение Категории товара].[Категория товара].&amp;[Средства при вздутии и коликах для взрослых]" c="Средства при вздутии и коликах для взрослых"/>
        <s v="[Измерение Категории товара].[Категория товара].&amp;[Средства при вздутии и коликах для детей]" c="Средства при вздутии и коликах для детей"/>
        <s v="[Измерение Категории товара].[Категория товара].&amp;[Средства при вирусном конъюнктивите]" c="Средства при вирусном конъюнктивите"/>
        <s v="[Измерение Категории товара].[Категория товара].&amp;[Средства при воспалениях глаз]" c="Средства при воспалениях глаз"/>
        <s v="[Измерение Категории товара].[Категория товара].&amp;[Средства при глазных кровоизлияниях]" c="Средства при глазных кровоизлияниях"/>
        <s v="[Измерение Категории товара].[Категория товара].&amp;[Средства при женском бесплодии]" c="Средства при женском бесплодии"/>
        <s v="[Измерение Категории товара].[Категория товара].&amp;[Средства при заболеваниях горла внутрь]" c="Средства при заболеваниях горла внутрь"/>
        <s v="[Измерение Категории товара].[Категория товара].&amp;[Средства при заболеваниях горла д/рассасывания для взрослых]" c="Средства при заболеваниях горла д/рассасывания для взрослых"/>
        <s v="[Измерение Категории товара].[Категория товара].&amp;[Средства при заболеваниях горла д/рассасывания для детей]" c="Средства при заболеваниях горла д/рассасывания для детей"/>
        <s v="[Измерение Категории товара].[Категория товара].&amp;[Средства при заболеваниях горла д/рассасывания иммуностимуляторы]" c="Средства при заболеваниях горла д/рассасывания иммуностимуляторы"/>
        <s v="[Измерение Категории товара].[Категория товара].&amp;[Средства при заболеваниях горла полоскания]" c="Средства при заболеваниях горла полоскания"/>
        <s v="[Измерение Категории товара].[Категория товара].&amp;[Средства при заболеваниях горла спреи/аэрозоли]" c="Средства при заболеваниях горла спреи/аэрозоли"/>
        <s v="[Измерение Категории товара].[Категория товара].&amp;[Средства при заболеваниях кишечника внутрь]" c="Средства при заболеваниях кишечника внутрь"/>
        <s v="[Измерение Категории товара].[Категория товара].&amp;[Средства при заболеваниях кишечника наружно]" c="Средства при заболеваниях кишечника наружно"/>
        <s v="[Измерение Категории товара].[Категория товара].&amp;[Средства при заболеваниях костной ткани внутрь]" c="Средства при заболеваниях костной ткани внутрь"/>
        <s v="[Измерение Категории товара].[Категория товара].&amp;[Средства при заболеваниях костной ткани для инъекций]" c="Средства при заболеваниях костной ткани для инъекций"/>
        <s v="[Измерение Категории товара].[Категория товара].&amp;[Средства при заболеваниях печени с натуральным составом]" c="Средства при заболеваниях печени с натуральным составом"/>
        <s v="[Измерение Категории товара].[Категория товара].&amp;[Средства при заболеваниях простаты внутрь]" c="Средства при заболеваниях простаты внутрь"/>
        <s v="[Измерение Категории товара].[Категория товара].&amp;[Средства при заболеваниях простаты внутрь на растительной основе]" c="Средства при заболеваниях простаты внутрь на растительной основе"/>
        <s v="[Измерение Категории товара].[Категория товара].&amp;[Средства при заболеваниях простаты наружно]" c="Средства при заболеваниях простаты наружно"/>
        <s v="[Измерение Категории товара].[Категория товара].&amp;[Средства при климаксе внутрь]" c="Средства при климаксе внутрь"/>
        <s v="[Измерение Категории товара].[Категория товара].&amp;[Средства при климаксе наружно]" c="Средства при климаксе наружно"/>
        <s v="[Измерение Категории товара].[Категория товара].&amp;[Средства при мастопатии внутрь]" c="Средства при мастопатии внутрь"/>
        <s v="[Измерение Категории товара].[Категория товара].&amp;[Средства при мастопатии наружно]" c="Средства при мастопатии наружно"/>
        <s v="[Измерение Категории товара].[Категория товара].&amp;[Средства при мужском бесплодии]" c="Средства при мужском бесплодии"/>
        <s v="[Измерение Категории товара].[Категория товара].&amp;[Средства при наркотической зависимости]" c="Средства при наркотической зависимости"/>
        <s v="[Измерение Категории товара].[Категория товара].&amp;[Средства при неврологических расстройствах]" c="Средства при неврологических расстройствах"/>
        <s v="[Измерение Категории товара].[Категория товара].&amp;[Средства при обезвоживании]" c="Средства при обезвоживании"/>
        <s v="[Измерение Категории товара].[Категория товара].&amp;[Средства при патологиях головного мозга внутрь]" c="Средства при патологиях головного мозга внутрь"/>
        <s v="[Измерение Категории товара].[Категория товара].&amp;[Средства при ПМС]" c="Средства при ПМС"/>
        <s v="[Измерение Категории товара].[Категория товара].&amp;[Средства при почечной недостаточности]" c="Средства при почечной недостаточности"/>
        <s v="[Измерение Категории товара].[Категория товара].&amp;[Средства при стенокардии,инфаркте внутрь]" c="Средства при стенокардии,инфаркте внутрь"/>
        <s v="[Измерение Категории товара].[Категория товара].&amp;[Средства при стенокардии,инфаркте для инъекций]" c="Средства при стенокардии,инфаркте для инъекций"/>
        <s v="[Измерение Категории товара].[Категория товара].&amp;[Средства при храпе]" c="Средства при храпе"/>
        <s v="[Измерение Категории товара].[Категория товара].&amp;[Средства с натуральным составом для лечения щитовидной железы]" c="Средства с натуральным составом для лечения щитовидной железы"/>
        <s v="[Измерение Категории товара].[Категория товара].&amp;[Средства улучшающие пищеварение для взрослых]" c="Средства улучшающие пищеварение для взрослых"/>
        <s v="[Измерение Категории товара].[Категория товара].&amp;[Средства улучшающие пищеварение для детей]" c="Средства улучшающие пищеварение для детей"/>
        <s v="[Измерение Категории товара].[Категория товара].&amp;[Средства улучшающие пищеварение для инъекций]" c="Средства улучшающие пищеварение для инъекций"/>
        <s v="[Измерение Категории товара].[Категория товара].&amp;[Стимуляторы имунной системы внутрь]" c="Стимуляторы имунной системы внутрь"/>
        <s v="[Измерение Категории товара].[Категория товара].&amp;[Стимуляторы имунной системы для инъекций]" c="Стимуляторы имунной системы для инъекций"/>
        <s v="[Измерение Категории товара].[Категория товара].&amp;[Стимуляторы имунной системы наружно]" c="Стимуляторы имунной системы наружно"/>
        <s v="[Измерение Категории товара].[Категория товара].&amp;[Стимуляторы имунной системы свечи для взрослых]" c="Стимуляторы имунной системы свечи для взрослых"/>
        <s v="[Измерение Категории товара].[Категория товара].&amp;[Стимуляторы имунной системы свечи для детей]" c="Стимуляторы имунной системы свечи для детей"/>
        <s v="[Измерение Категории товара].[Категория товара].&amp;[Столовые приборы]" c="Столовые приборы"/>
        <s v="[Измерение Категории товара].[Категория товара].&amp;[Стоматологические средства наружно]" c="Стоматологические средства наружно"/>
        <s v="[Измерение Категории товара].[Категория товара].&amp;[Строгий учет]" c="Строгий учет"/>
        <s v="[Измерение Категории товара].[Категория товара].&amp;[Судна подкладные]" c="Судна подкладные"/>
        <s v="[Измерение Категории товара].[Категория товара].&amp;[Суставная, мышечная, боль в спине внутрь]" c="Суставная, мышечная, боль в спине внутрь"/>
        <s v="[Измерение Категории товара].[Категория товара].&amp;[Суставная, мышечная, боль в спине внутрь с натуральным составом]" c="Суставная, мышечная, боль в спине внутрь с натуральным составом"/>
        <s v="[Измерение Категории товара].[Категория товара].&amp;[Суставная, мышечная, боль в спине для инъекций]" c="Суставная, мышечная, боль в спине для инъекций"/>
        <s v="[Измерение Категории товара].[Категория товара].&amp;[Суставная, мышечная, боль в спине наружно]" c="Суставная, мышечная, боль в спине наружно"/>
        <s v="[Измерение Категории товара].[Категория товара].&amp;[Суставная, мышечная, боль в спине наружно с натуральным составом]" c="Суставная, мышечная, боль в спине наружно с натуральным составом"/>
        <s v="[Измерение Категории товара].[Категория товара].&amp;[Суставная, мышечная, боль в спине пластыри]" c="Суставная, мышечная, боль в спине пластыри"/>
        <s v="[Измерение Категории товара].[Категория товара].&amp;[Суставная, мышечная, боль в спине растирания]" c="Суставная, мышечная, боль в спине растирания"/>
        <s v="[Измерение Категории товара].[Категория товара].&amp;[Суставная, мышечная, боль в спине свечи]" c="Суставная, мышечная, боль в спине свечи"/>
        <s v="[Измерение Категории товара].[Категория товара].&amp;[Сухие шампуни]" c="Сухие шампуни"/>
        <s v="[Измерение Категории товара].[Категория товара].&amp;[Таблетницы]" c="Таблетницы"/>
        <s v="[Измерение Категории товара].[Категория товара].&amp;[Тампоны]" c="Тампоны"/>
        <s v="[Измерение Категории товара].[Категория товара].&amp;[Термобелье (детское, женское, мужское, носки, колготки)]" c="Термобелье (детское, женское, мужское, носки, колготки)"/>
        <s v="[Измерение Категории товара].[Категория товара].&amp;[Термометры]" c="Термометры"/>
        <s v="[Измерение Категории товара].[Категория товара].&amp;[Термометры для воды]" c="Термометры для воды"/>
        <s v="[Измерение Категории товара].[Категория товара].&amp;[Термометры электронные для детей]" c="Термометры электронные для детей"/>
        <s v="[Измерение Категории товара].[Категория товара].&amp;[Термометры электронные универсальные]" c="Термометры электронные универсальные"/>
        <s v="[Измерение Категории товара].[Категория товара].&amp;[Тест-полоски]" c="Тест-полоски"/>
        <s v="[Измерение Категории товара].[Категория товара].&amp;[Тесты на беременность]" c="Тесты на беременность"/>
        <s v="[Измерение Категории товара].[Категория товара].&amp;[Тесты на овуляцию]" c="Тесты на овуляцию"/>
        <s v="[Измерение Категории товара].[Категория товара].&amp;[Тесты разные]" c="Тесты разные"/>
        <s v="[Измерение Категории товара].[Категория товара].&amp;[Тонометры]" c="Тонометры"/>
        <s v="[Измерение Категории товара].[Категория товара].&amp;[Тонометры автоматические]" c="Тонометры автоматические"/>
        <s v="[Измерение Категории товара].[Категория товара].&amp;[Тонометры механические]" c="Тонометры механические"/>
        <s v="[Измерение Категории товара].[Категория товара].&amp;[Тонометры полуавтоматы]" c="Тонометры полуавтоматы"/>
        <s v="[Измерение Категории товара].[Категория товара].&amp;[Травы антипаразитарные]" c="Травы антипаразитарные"/>
        <s v="[Измерение Категории товара].[Категория товара].&amp;[Травы дерматологические]" c="Травы дерматологические"/>
        <s v="[Измерение Категории товара].[Категория товара].&amp;[Травы для женского здоровья]" c="Травы для женского здоровья"/>
        <s v="[Измерение Категории товара].[Категория товара].&amp;[Травы для зрения]" c="Травы для зрения"/>
        <s v="[Измерение Категории товара].[Категория товара].&amp;[Травы для печени]" c="Травы для печени"/>
        <s v="[Измерение Категории товара].[Категория товара].&amp;[Травы для повышения лактации]" c="Травы для повышения лактации"/>
        <s v="[Измерение Категории товара].[Категория товара].&amp;[Травы для полосканий]" c="Травы для полосканий"/>
        <s v="[Измерение Категории товара].[Категория товара].&amp;[Травы для похудения и контроля веса]" c="Травы для похудения и контроля веса"/>
        <s v="[Измерение Категории товара].[Категория товара].&amp;[Травы для простаты]" c="Травы для простаты"/>
        <s v="[Измерение Категории товара].[Категория товара].&amp;[Травы для сердечно-сосудистой системы]" c="Травы для сердечно-сосудистой системы"/>
        <s v="[Измерение Категории товара].[Категория товара].&amp;[Травы желудочные]" c="Травы желудочные"/>
        <s v="[Измерение Категории товара].[Категория товара].&amp;[Травы кровоостанавливающие]" c="Травы кровоостанавливающие"/>
        <s v="[Измерение Категории товара].[Категория товара].&amp;[Травы мочегонные,противовоспалительные]" c="Травы мочегонные,противовоспалительные"/>
        <s v="[Измерение Категории товара].[Категория товара].&amp;[Травы общеукрепляющие,витаминные]" c="Травы общеукрепляющие,витаминные"/>
        <s v="[Измерение Категории товара].[Категория товара].&amp;[Травы от кашля]" c="Травы от кашля"/>
        <s v="[Измерение Категории товара].[Категория товара].&amp;[Травы при геморрое]" c="Травы при геморрое"/>
        <s v="[Измерение Категории товара].[Категория товара].&amp;[Травы при заболевании суставов]" c="Травы при заболевании суставов"/>
        <s v="[Измерение Категории товара].[Категория товара].&amp;[Травы при простудных заболеваниях]" c="Травы при простудных заболеваниях"/>
        <s v="[Измерение Категории товара].[Категория товара].&amp;[Травы при сахарном диабете]" c="Травы при сахарном диабете"/>
        <s v="[Измерение Категории товара].[Категория товара].&amp;[Травы слабительные]" c="Травы слабительные"/>
        <s v="[Измерение Категории товара].[Категория товара].&amp;[Травы успокаивающие]" c="Травы успокаивающие"/>
        <s v="[Измерение Категории товара].[Категория товара].&amp;[Трости]" c="Трости"/>
        <s v="[Измерение Категории товара].[Категория товара].&amp;[Трубки газоотводные]" c="Трубки газоотводные"/>
        <s v="[Измерение Категории товара].[Категория товара].&amp;[Трусы послеродовые]" c="Трусы послеродовые"/>
        <s v="[Измерение Категории товара].[Категория товара].&amp;[Увлажняющие дермато-косметические средства]" c="Увлажняющие дермато-косметические средства"/>
        <s v="[Измерение Категории товара].[Категория товара].&amp;[Увлажняющие средства для глаз]" c="Увлажняющие средства для глаз"/>
        <s v="[Измерение Категории товара].[Категория товара].&amp;[Удобство при ходьбе]" c="Удобство при ходьбе"/>
        <s v="[Измерение Категории товара].[Категория товара].&amp;[Урологические вкладыши д/муж]" c="Урологические вкладыши д/муж"/>
        <s v="[Измерение Категории товара].[Категория товара].&amp;[Урологические прокладки]" c="Урологические прокладки"/>
        <s v="[Измерение Категории товара].[Категория товара].&amp;[Урологические средства]" c="Урологические средства"/>
        <s v="[Измерение Категории товара].[Категория товара].&amp;[Урологические средства с натуральным составом]" c="Урологические средства с натуральным составом"/>
        <s v="[Измерение Категории товара].[Категория товара].&amp;[Успокаивающие в жидких формах]" c="Успокаивающие в жидких формах"/>
        <s v="[Измерение Категории товара].[Категория товара].&amp;[Успокаивающие средства]" c="Успокаивающие средства"/>
        <s v="[Измерение Категории товара].[Категория товара].&amp;[Успокаивающие средства внутрь для взрослых]" c="Успокаивающие средства внутрь для взрослых"/>
        <s v="[Измерение Категории товара].[Категория товара].&amp;[Успокаивающие средства внутрь для взрослых с валерианой]" c="Успокаивающие средства внутрь для взрослых с валерианой"/>
        <s v="[Измерение Категории товара].[Категория товара].&amp;[Успокаивающие средства внутрь для взрослых с пустырником]" c="Успокаивающие средства внутрь для взрослых с пустырником"/>
        <s v="[Измерение Категории товара].[Категория товара].&amp;[Успокаивающие средства внутрь для детей]" c="Успокаивающие средства внутрь для детей"/>
        <s v="[Измерение Категории товара].[Категория товара].&amp;[Устранение симптомов Горячее питьё для взрослых]" c="Устранение симптомов Горячее питьё для взрослых"/>
        <s v="[Измерение Категории товара].[Категория товара].&amp;[Устранение симптомов Горячее питьё для детей]" c="Устранение симптомов Горячее питьё для детей"/>
        <s v="[Измерение Категории товара].[Категория товара].&amp;[Устранение симптомов простуды и гриппа внутрь для взрослых]" c="Устранение симптомов простуды и гриппа внутрь для взрослых"/>
        <s v="[Измерение Категории товара].[Категория товара].&amp;[Устранение симптомов простуды и гриппа наружно]" c="Устранение симптомов простуды и гриппа наружно"/>
        <s v="[Измерение Категории товара].[Категория товара].&amp;[Уход за больными]" c="Уход за больными"/>
        <s v="[Измерение Категории товара].[Категория товара].&amp;[Уход за грудью]" c="Уход за грудью"/>
        <s v="[Измерение Категории товара].[Категория товара].&amp;[Уход за губами]" c="Уход за губами"/>
        <s v="[Измерение Категории товара].[Категория товара].&amp;[Уход за лицом]" c="Уход за лицом"/>
        <s v="[Измерение Категории товара].[Категория товара].&amp;[Уход за ногами]" c="Уход за ногами"/>
        <s v="[Измерение Категории товара].[Категория товара].&amp;[Уход за руками]" c="Уход за руками"/>
        <s v="[Измерение Категории товара].[Категория товара].&amp;[Уход за телом беременных и кормящих]" c="Уход за телом беременных и кормящих"/>
        <s v="[Измерение Категории товара].[Категория товара].&amp;[Уход за телом малыша]" c="Уход за телом малыша"/>
        <s v="[Измерение Категории товара].[Категория товара].&amp;[Уход за телом(мужская косметика для тела)]" c="Уход за телом(мужская косметика для тела)"/>
        <s v="[Измерение Категории товара].[Категория товара].&amp;[Ферменты]" c="Ферменты"/>
        <s v="[Измерение Категории товара].[Категория товара].&amp;[Фиксирующие пластыри]" c="Фиксирующие пластыри"/>
        <s v="[Измерение Категории товара].[Категория товара].&amp;[Халаты и шапочки медицинские]" c="Халаты и шапочки медицинские"/>
        <s v="[Измерение Категории товара].[Категория товара].&amp;[Хондропротекторы внутрь]" c="Хондропротекторы внутрь"/>
        <s v="[Измерение Категории товара].[Категория товара].&amp;[Хондропротекторы для инъекций]" c="Хондропротекторы для инъекций"/>
        <s v="[Измерение Категории товара].[Категория товара].&amp;[Хондропротекторы наружно]" c="Хондропротекторы наружно"/>
        <s v="[Измерение Категории товара].[Категория товара].&amp;[Хондропротекторы/Заменители синовиальной жидкости]" c="Хондропротекторы/Заменители синовиальной жидкости"/>
        <s v="[Измерение Категории товара].[Категория товара].&amp;[Цветные лаки]" c="Цветные лаки"/>
        <s v="[Измерение Категории товара].[Категория товара].&amp;[Чаи для детей]" c="Чаи для детей"/>
        <s v="[Измерение Категории товара].[Категория товара].&amp;[Часы песочные]" c="Часы песочные"/>
        <s v="[Измерение Категории товара].[Категория товара].&amp;[Чесотка лечение]" c="Чесотка лечение"/>
        <s v="[Измерение Категории товара].[Категория товара].&amp;[Чулки]" c="Чулки"/>
        <s v="[Измерение Категории товара].[Категория товара].&amp;[Шампуни(мужской шампунь)]" c="Шампуни(мужской шампунь)"/>
        <s v="[Измерение Категории товара].[Категория товара].&amp;[Шампуни, базовый уход]" c="Шампуни, базовый уход"/>
        <s v="[Измерение Категории товара].[Категория товара].&amp;[Шприц-ручки]" c="Шприц-ручки"/>
        <s v="[Измерение Категории товара].[Категория товара].&amp;[Шприцы 10мл]" c="Шприцы 10мл"/>
        <s v="[Измерение Категории товара].[Категория товара].&amp;[Шприцы 150мл]" c="Шприцы 150мл"/>
        <s v="[Измерение Категории товара].[Категория товара].&amp;[Шприцы 20мл]" c="Шприцы 20мл"/>
        <s v="[Измерение Категории товара].[Категория товара].&amp;[Шприцы 2мл]" c="Шприцы 2мл"/>
        <s v="[Измерение Категории товара].[Категория товара].&amp;[Шприцы 50мл]" c="Шприцы 50мл"/>
        <s v="[Измерение Категории товара].[Категория товара].&amp;[Шприцы 5мл]" c="Шприцы 5мл"/>
        <s v="[Измерение Категории товара].[Категория товара].&amp;[Шприцы инсулиновые]" c="Шприцы инсулиновые"/>
        <s v="[Измерение Категории товара].[Категория товара].&amp;[Экстракты и смеси для принятия ванн(банные принадлежности)]" c="Экстракты и смеси для принятия ванн(банные принадлежности)"/>
        <s v="[Измерение Категории товара].[Категория товара].&amp;[Экстренная контрацепция]" c="Экстренная контрацепция"/>
        <s v="[Измерение Категории товара].[Категория товара].&amp;[Эликсиры, Бальзамы]" c="Эликсиры, Бальзамы"/>
        <s v="[Измерение Категории товара].[Категория товара].&amp;[Эритропоэтины]" c="Эритропоэтины"/>
        <s v="[Измерение Категории товара].[Категория товара].&amp;[Эспандеры и тренажеры]" c="Эспандеры и тренажеры"/>
        <s v="[Измерение Категории товара].[Категория товара].&amp;[Эфирные масла]" c="Эфирные масла"/>
        <s v="[Измерение Категории товара].[Категория товара].&amp;[Авен]" u="1" c="Авен"/>
        <s v="[Измерение Категории товара].[Категория товара].&amp;[Адерма]" u="1" c="Адерма"/>
        <s v="[Измерение Категории товара].[Категория товара].&amp;[Аксессуары для ароматерапии]" u="1" c="Аксессуары для ароматерапии"/>
        <s v="[Измерение Категории товара].[Категория товара].&amp;[Акушерские гели]" u="1" c="Акушерские гели"/>
        <s v="[Измерение Категории товара].[Категория товара].&amp;[Аллергия]" u="1" c="Аллергия"/>
        <s v="[Измерение Категории товара].[Категория товара].&amp;[Антидепрессанты для инъекций]" u="1" c="Антидепрессанты для инъекций"/>
        <s v="[Измерение Категории товара].[Категория товара].&amp;[Антисептики]" u="1" c="Антисептики"/>
        <s v="[Измерение Категории товара].[Категория товара].&amp;[Аптечки Мама и Малыш]" u="1" c="Аптечки Мама и Малыш"/>
        <s v="[Измерение Категории товара].[Категория товара].&amp;[Бандажи]" u="1" c="Бандажи"/>
        <s v="[Измерение Категории товара].[Категория товара].&amp;[Бандажи для младенцев]" u="1" c="Бандажи для младенцев"/>
        <s v="[Измерение Категории товара].[Категория товара].&amp;[Бандажи на локтевой сустав]" u="1" c="Бандажи на локтевой сустав"/>
        <s v="[Измерение Категории товара].[Категория товара].&amp;[Бандажи при опущении внутренних органов]" u="1" c="Бандажи при опущении внутренних органов"/>
        <s v="[Измерение Категории товара].[Категория товара].&amp;[Безопасность]" u="1" c="Безопасность"/>
        <s v="[Измерение Категории товара].[Категория товара].&amp;[Бритвенные станки]" u="1" c="Бритвенные станки"/>
        <s v="[Измерение Категории товара].[Категория товара].&amp;[Бумажно-ватная продукция]" u="1" c="Бумажно-ватная продукция"/>
        <s v="[Измерение Категории товара].[Категория товара].&amp;[Бюстгалтеры для беременных и кормящих]" u="1" c="Бюстгалтеры для беременных и кормящих"/>
        <s v="[Измерение Категории товара].[Категория товара].&amp;[Вакцины, сыворотки]" u="1" c="Вакцины, сыворотки"/>
        <s v="[Измерение Категории товара].[Категория товара].&amp;[Вакцины,сыворотки, иммуноглобулины]" u="1" c="Вакцины,сыворотки, иммуноглобулины"/>
        <s v="[Измерение Категории товара].[Категория товара].&amp;[Весы]" u="1" c="Весы"/>
        <s v="[Измерение Категории товара].[Категория товара].&amp;[Вибромассажеры]" u="1" c="Вибромассажеры"/>
        <s v="[Измерение Категории товара].[Категория товара].&amp;[ГамАРд]" u="1" c="ГамАРд"/>
        <s v="[Измерение Категории товара].[Категория товара].&amp;[Гигиена]" u="1" c="Гигиена"/>
        <s v="[Измерение Категории товара].[Категория товара].&amp;[Гомеопатия]" u="1" c="Гомеопатия"/>
        <s v="[Измерение Категории товара].[Категория товара].&amp;[Дезодоранты]" u="1" c="Дезодоранты"/>
        <s v="[Измерение Категории товара].[Категория товара].&amp;[Дерматологические средства]" u="1" c="Дерматологические средства"/>
        <s v="[Измерение Категории товара].[Категория товара].&amp;[Детские подгузники]" u="1" c="Детские подгузники"/>
        <s v="[Измерение Категории товара].[Категория товара].&amp;[Детское печенье]" u="1" c="Детское печенье"/>
        <s v="[Измерение Категории товара].[Категория товара].&amp;[Детское питание]" u="1" c="Детское питание"/>
        <s v="[Измерение Категории товара].[Категория товара].&amp;[Диагностика заболеваний]" u="1" c="Диагностика заболеваний"/>
        <s v="[Измерение Категории товара].[Категория товара].&amp;[Диагностические средства]" u="1" c="Диагностические средства"/>
        <s v="[Измерение Категории товара].[Категория товара].&amp;[До- и послеродовые бандажи]" u="1" c="До- и послеродовые бандажи"/>
        <s v="[Измерение Категории товара].[Категория товара].&amp;[Дыхательная система]" u="1" c="Дыхательная система"/>
        <s v="[Измерение Категории товара].[Категория товара].&amp;[Желудочные в жидких формах]" u="1" c="Желудочные в жидких формах"/>
        <s v="[Измерение Категории товара].[Категория товара].&amp;[Женская гигиена]" u="1" c="Женская гигиена"/>
        <s v="[Измерение Категории товара].[Категория товара].&amp;[здоров%питани]" u="1" c="здоров%питани"/>
        <s v="[Измерение Категории товара].[Категория товара].&amp;[Здоровое питание]" u="1" c="Здоровое питание"/>
        <s v="[Измерение Категории товара].[Категория товара].&amp;[Здоровый образ жизни]" u="1" c="Здоровый образ жизни"/>
        <s v="[Измерение Категории товара].[Категория товара].&amp;[Изделия для приема/хранения лекарств]" u="1" c="Изделия для приема/хранения лекарств"/>
        <s v="[Измерение Категории товара].[Категория товара].&amp;[Интимные товары]" u="1" c="Интимные товары"/>
        <s v="[Измерение Категории товара].[Категория товара].&amp;[Инфекционно-воспалительные заболевания]" u="1" c="Инфекционно-воспалительные заболевания"/>
        <s v="[Измерение Категории товара].[Категория товара].&amp;[Кало и мочеприемники]" u="1" c="Кало и мочеприемники"/>
        <s v="[Измерение Категории товара].[Категория товара].&amp;[Клоран]" u="1" c="Клоран"/>
        <s v="[Измерение Категории товара].[Категория товара].&amp;[Колготки для беременных]" u="1" c="Колготки для беременных"/>
        <s v="[Измерение Категории товара].[Категория товара].&amp;[Контейнеры для МКЛ, футляры для очков]" u="1" c="Контейнеры для МКЛ, футляры для очков"/>
        <s v="[Измерение Категории товара].[Категория товара].&amp;[Контроль/снижение веса чаи]" u="1" c="Контроль/снижение веса чаи"/>
        <s v="[Измерение Категории товара].[Категория товара].&amp;[Круги подкладные]" u="1" c="Круги подкладные"/>
        <s v="[Измерение Категории товара].[Категория товара].&amp;[Кусачки и ножницы]" u="1" c="Кусачки и ножницы"/>
        <s v="[Измерение Категории товара].[Категория товара].&amp;[Лекарственные травы]" u="1" c="Лекарственные травы"/>
        <s v="[Измерение Категории товара].[Категория товара].&amp;[Лечебно-профилактическое белье]" u="1" c="Лечебно-профилактическое белье"/>
        <s v="[Измерение Категории товара].[Категория товара].&amp;[Мама и малыш]" u="1" c="Мама и малыш"/>
        <s v="[Измерение Категории товара].[Категория товара].&amp;[Маникюрные принадлежности]" u="1" c="Маникюрные принадлежности"/>
        <s v="[Измерение Категории товара].[Категория товара].&amp;[Массажеры для лица]" u="1" c="Массажеры для лица"/>
        <s v="[Измерение Категории товара].[Категория товара].&amp;[Медтехника]" u="1" c="Медтехника"/>
        <s v="[Измерение Категории товара].[Категория товара].&amp;[Мужская косметика для лица]" u="1" c="Мужская косметика для лица"/>
        <s v="[Измерение Категории товара].[Категория товара].&amp;[Набор для рожениц]" u="1" c="Набор для рожениц"/>
        <s v="[Измерение Категории товара].[Категория товара].&amp;[Наборы для маникюра и педикюра]" u="1" c="Наборы для маникюра и педикюра"/>
        <s v="[Измерение Категории товара].[Категория товара].&amp;[Напитки]" u="1" c="Напитки"/>
        <s v="[Измерение Категории товара].[Категория товара].&amp;[Настойки,сиропы,эликисиры]" u="1" c="Настойки,сиропы,эликисиры"/>
        <s v="[Измерение Категории товара].[Категория товара].&amp;[Нюкс]" u="1" c="Нюкс"/>
        <s v="[Измерение Категории товара].[Категория товара].&amp;[Оправы и линзы очковые]" u="1" c="Оправы и линзы очковые"/>
        <s v="[Измерение Категории товара].[Категория товара].&amp;[Оптика]" u="1" c="Оптика"/>
        <s v="[Измерение Категории товара].[Категория товара].&amp;[Ортопедические изделия для позвоночника]" u="1" c="Ортопедические изделия для позвоночника"/>
        <s v="[Измерение Категории товара].[Категория товара].&amp;[Ортопедические подушки/матрасы]" u="1" c="Ортопедические подушки/матрасы"/>
        <s v="[Измерение Категории товара].[Категория товара].&amp;[Ортопедические полустельки]" u="1" c="Ортопедические полустельки"/>
        <s v="[Измерение Категории товара].[Категория товара].&amp;[Ортопедические стельки для детей]" u="1" c="Ортопедические стельки для детей"/>
        <s v="[Измерение Категории товара].[Категория товара].&amp;[Ортопедия]" u="1" c="Ортопедия"/>
        <s v="[Измерение Категории товара].[Категория товара].&amp;[Педикулез уход]" u="1" c="Педикулез уход"/>
        <s v="[Измерение Категории товара].[Категория товара].&amp;[Педикюрные принадлежности]" u="1" c="Педикюрные принадлежности"/>
        <s v="[Измерение Категории товара].[Категория товара].&amp;[Пены для ванн]" u="1" c="Пены для ванн"/>
        <s v="[Измерение Категории товара].[Категория товара].&amp;[Первая помощь]" u="1" c="Первая помощь"/>
        <s v="[Измерение Категории товара].[Категория товара].&amp;[Перевязка]" u="1" c="Перевязка"/>
        <s v="[Измерение Категории товара].[Категория товара].&amp;[Пинцеты]" u="1" c="Пинцеты"/>
        <s v="[Измерение Категории товара].[Категория товара].&amp;[Планирование семьи]" u="1" c="Планирование семьи"/>
        <s v="[Измерение Категории товара].[Категория товара].&amp;[Подогреватель детского питания]" u="1" c="Подогреватель детского питания"/>
        <s v="[Измерение Категории товара].[Категория товара].&amp;[Полотенца]" u="1" c="Полотенца"/>
        <s v="[Измерение Категории товара].[Категория товара].&amp;[Препараты особого отпуска]" u="1" c="Препараты особого отпуска"/>
        <s v="[Измерение Категории товара].[Категория товара].&amp;[Препараты скорой помощи]" u="1" c="Препараты скорой помощи"/>
        <s v="[Измерение Категории товара].[Категория товара].&amp;[Приборы для безопасности детей]" u="1" c="Приборы для безопасности детей"/>
        <s v="[Измерение Категории товара].[Категория товара].&amp;[Приборы для вскармливания]" u="1" c="Приборы для вскармливания"/>
        <s v="[Измерение Категории товара].[Категория товара].&amp;[Приборы для омоложения лица]" u="1" c="Приборы для омоложения лица"/>
        <s v="[Измерение Категории товара].[Категория товара].&amp;[Приборы от комаров]" u="1" c="Приборы от комаров"/>
        <s v="[Измерение Категории товара].[Категория товара].&amp;[Приборы по уходу за лицом]" u="1" c="Приборы по уходу за лицом"/>
        <s v="[Измерение Категории товара].[Категория товара].&amp;[Прижигающие вагинальные средства]" u="1" c="Прижигающие вагинальные средства"/>
        <s v="[Измерение Категории товара].[Категория товара].&amp;[Противорадикулитные бандажи]" u="1" c="Противорадикулитные бандажи"/>
        <s v="[Измерение Категории товара].[Категория товара].&amp;[Пузыри для льда]" u="1" c="Пузыри для льда"/>
        <s v="[Измерение Категории товара].[Категория товара].&amp;[Расходные материалы к приборам от комаров]" u="1" c="Расходные материалы к приборам от комаров"/>
        <s v="[Измерение Категории товара].[Категория товара].&amp;[Резиновые изделия]" u="1" c="Резиновые изделия"/>
        <s v="[Измерение Категории товара].[Категория товара].&amp;[Рентгеноконтрастные средства]" u="1" c="Рентгеноконтрастные средства"/>
        <s v="[Измерение Категории товара].[Категория товара].&amp;[Репелленты]" u="1" c="Репелленты"/>
        <s v="[Измерение Категории товара].[Категория товара].&amp;[Сахарный диабет]" u="1" c="Сахарный диабет"/>
        <s v="[Измерение Категории товара].[Категория товара].&amp;[Секс-игрушки]" u="1" c="Секс-игрушки"/>
        <s v="[Измерение Категории товара].[Категория товара].&amp;[Скинкод]" u="1" c="Скинкод"/>
        <s v="[Измерение Категории товара].[Категория товара].&amp;[Снотворные средства]" u="1" c="Снотворные средства"/>
        <s v="[Измерение Категории товара].[Категория товара].&amp;[Солнцезащитные средства]" u="1" c="Солнцезащитные средства"/>
        <s v="[Измерение Категории товара].[Категория товара].&amp;[Средства для лечения тромбозов (Аспирин)]" u="1" c="Средства для лечения тромбозов (Аспирин)"/>
        <s v="[Измерение Категории товара].[Категория товара].&amp;[Средства для укладки волос]" u="1" c="Средства для укладки волос"/>
        <s v="[Измерение Категории товара].[Категория товара].&amp;[Средства от вредных привычек]" u="1" c="Средства от вредных привычек"/>
        <s v="[Измерение Категории товара].[Категория товара].&amp;[Средства от герпеса, пластыри]" u="1" c="Средства от герпеса, пластыри"/>
        <s v="[Измерение Категории товара].[Категория товара].&amp;[Средства от экземы,псориаза для инъекций]" u="1" c="Средства от экземы,псориаза для инъекций"/>
        <s v="[Измерение Категории товара].[Категория товара].&amp;[Средства от экземы,псориаза,дерматита внутрь]" u="1" c="Средства от экземы,псориаза,дерматита внутрь"/>
        <s v="[Измерение Категории товара].[Категория товара].&amp;[Средства при анемиях]" u="1" c="Средства при анемиях"/>
        <s v="[Измерение Категории товара].[Категория товара].&amp;[Средства при болезни Паркинсона для инъекций]" u="1" c="Средства при болезни Паркинсона для инъекций"/>
        <s v="[Измерение Категории товара].[Категория товара].&amp;[Средства при болезни Паркинсона наружно]" u="1" c="Средства при болезни Паркинсона наружно"/>
        <s v="[Измерение Категории товара].[Категория товара].&amp;[Средства при заболеваниях дыхательных путей сиропы]" u="1" c="Средства при заболеваниях дыхательных путей сиропы"/>
        <s v="[Измерение Категории товара].[Категория товара].&amp;[Средства при заболеваниях дыхательных путей таблетки]" u="1" c="Средства при заболеваниях дыхательных путей таблетки"/>
        <s v="[Измерение Категории товара].[Категория товара].&amp;[Средства при заболеваниях щитовидной железы]" u="1" c="Средства при заболеваниях щитовидной железы"/>
        <s v="[Измерение Категории товара].[Категория товара].&amp;[Средства при рассеянном склерозе]" u="1" c="Средства при рассеянном склерозе"/>
        <s v="[Измерение Категории товара].[Категория товара].&amp;[Средства при сахарном диабете]" u="1" c="Средства при сахарном диабете"/>
        <s v="[Измерение Категории товара].[Категория товара].&amp;[Средства реабилитации]" u="1" c="Средства реабилитации"/>
        <s v="[Измерение Категории товара].[Категория товара].&amp;[Стаканы для приема лекарств]" u="1" c="Стаканы для приема лекарств"/>
        <s v="[Измерение Категории товара].[Категория товара].&amp;[Стерилизаторы и комплектующие]" u="1" c="Стерилизаторы и комплектующие"/>
        <s v="[Измерение Категории товара].[Категория товара].&amp;[Стоматологические средства]" u="1" c="Стоматологические средства"/>
        <s v="[Измерение Категории товара].[Категория товара].&amp;[Термометры ртутные]" u="1" c="Термометры ртутные"/>
        <s v="[Измерение Категории товара].[Категория товара].&amp;[Товары для мам]" u="1" c="Товары для мам"/>
        <s v="[Измерение Категории товара].[Категория товара].&amp;[Товары для мужчин]" u="1" c="Товары для мужчин"/>
        <s v="[Измерение Категории товара].[Категория товара].&amp;[Топикрем]" u="1" c="Топикрем"/>
        <s v="[Измерение Категории товара].[Категория товара].&amp;[Травы, чаи, сборы]" u="1" c="Травы, чаи, сборы"/>
        <s v="[Измерение Категории товара].[Категория товара].&amp;[Триммеры для лица]" u="1" c="Триммеры для лица"/>
        <s v="[Измерение Категории товара].[Категория товара].&amp;[Урьяж]" u="1" c="Урьяж"/>
        <s v="[Измерение Категории товара].[Категория товара].&amp;[Уход за волосами]" u="1" c="Уход за волосами"/>
        <s v="[Измерение Категории товара].[Категория товара].&amp;[Уход за полостью рта]" u="1" c="Уход за полостью рта"/>
        <s v="[Измерение Категории товара].[Категория товара].&amp;[Уход за телом]" u="1" c="Уход за телом"/>
        <s v="[Измерение Категории товара].[Категория товара].&amp;[Ушные капли]" u="1" c="Ушные капли"/>
        <s v="[Измерение Категории товара].[Категория товара].&amp;[Факторы свертывания крови]" u="1" c="Факторы свертывания крови"/>
        <s v="[Измерение Категории товара].[Категория товара].&amp;[Фиксирующий трикотаж]" u="1" c="Фиксирующий трикотаж"/>
        <s v="[Измерение Категории товара].[Категория товара].&amp;[Филорга]" u="1" c="Филорга"/>
        <s v="[Измерение Категории товара].[Категория товара].&amp;[Фитосолба]" u="1" c="Фитосолба"/>
        <s v="[Измерение Категории товара].[Категория товара].&amp;[Цераве]" u="1" c="Цераве"/>
        <s v="[Измерение Категории товара].[Категория товара].&amp;[Шагомеры]" u="1" c="Шагомеры"/>
        <s v="[Измерение Категории товара].[Категория товара].&amp;[Шприцы 3мл]" u="1" c="Шприцы 3мл"/>
        <s v="[Измерение Категории товара].[Категория товара].&amp;[Элансиль]" u="1" c="Элансиль"/>
        <s v="[Измерение Категории товара].[Категория товара].&amp;[Эпиляция,бритьё]" u="1" c="Эпиляция,бритьё"/>
      </sharedItems>
    </cacheField>
    <cacheField name="[Измерение Контакты].[Участник ПЛ].[Участник ПЛ]" caption="Участник ПЛ" numFmtId="0" hierarchy="97" level="1">
      <sharedItems containsSemiMixedTypes="0" containsString="0"/>
    </cacheField>
    <cacheField name="[ГКМД первой покупки по КАРТЕ на кассе].[Иерархия].[Год]" caption="Год" numFmtId="0" hierarchy="33" level="1">
      <sharedItems containsSemiMixedTypes="0" containsString="0"/>
    </cacheField>
    <cacheField name="[ГКМД первой покупки по КАРТЕ на кассе].[Иерархия].[МесяцИмя]" caption="МесяцИмя" numFmtId="0" hierarchy="33" level="2">
      <sharedItems containsSemiMixedTypes="0" containsString="0"/>
    </cacheField>
    <cacheField name="[ГКМД первой покупки по КАРТЕ на кассе].[Иерархия].[День]" caption="День" numFmtId="0" hierarchy="33" level="3">
      <sharedItems containsSemiMixedTypes="0" containsString="0"/>
    </cacheField>
    <cacheField name="[ГКМД первой покупки по КАРТЕ на кассе].[Иерархия].[МесяцИмя].[НомерМесяца]" caption="НомерМесяца" propertyName="НомерМесяца" numFmtId="0" hierarchy="33" level="2" memberPropertyField="1">
      <sharedItems containsSemiMixedTypes="0" containsString="0"/>
    </cacheField>
    <cacheField name="[Источник заказа].[Источник заказа].[Источник заказа]" caption="Источник заказа" numFmtId="0" hierarchy="175" level="1">
      <sharedItems count="1">
        <s v="[Источник заказа].[Источник заказа].&amp;[Аптека]" c="Аптека"/>
      </sharedItems>
    </cacheField>
    <cacheField name="[Измерение Контакты].[Contact ID].[Contact ID]" caption="Contact ID" numFmtId="0" hierarchy="82" level="1">
      <sharedItems containsSemiMixedTypes="0" containsString="0"/>
    </cacheField>
    <cacheField name="[Участник - ГКМД Первой Покупки].[Иерархия].[Год]" caption="Год" numFmtId="0" hierarchy="208" level="1">
      <sharedItems containsSemiMixedTypes="0" containsString="0"/>
    </cacheField>
    <cacheField name="[Участник - ГКМД Первой Покупки].[Иерархия].[МесяцИмя]" caption="МесяцИмя" numFmtId="0" hierarchy="208" level="2">
      <sharedItems containsSemiMixedTypes="0" containsString="0"/>
    </cacheField>
    <cacheField name="[Участник - ГКМД Первой Покупки].[Иерархия].[День]" caption="День" numFmtId="0" hierarchy="208" level="3">
      <sharedItems containsSemiMixedTypes="0" containsString="0"/>
    </cacheField>
    <cacheField name="[Участник - ГКМД Первой Покупки].[Иерархия].[МесяцИмя].[НомерМесяца]" caption="НомерМесяца" propertyName="НомерМесяца" numFmtId="0" hierarchy="208" level="2" memberPropertyField="1">
      <sharedItems containsSemiMixedTypes="0" containsString="0"/>
    </cacheField>
    <cacheField name="[ГКМД на кассе].[Год].[Год]" caption="Год" numFmtId="0" hierarchy="23" level="1">
      <sharedItems count="3">
        <s v="[ГКМД на кассе].[Год].&amp;[2022]" c="2022"/>
        <s v="[ГКМД на кассе].[Год].&amp;[2023]" c="2023"/>
        <s v="[ГКМД на кассе].[Год].[All].UNKNOWNMEMBER" c="Unknown"/>
      </sharedItems>
    </cacheField>
    <cacheField name="[ГКМД на кассе].[МесяцИмя].[МесяцИмя]" caption="МесяцИмя" numFmtId="0" hierarchy="27" level="1" mappingCount="1">
      <sharedItems count="13">
        <s v="[ГКМД на кассе].[МесяцИмя].&amp;[Январь]" c="Январь" cp="1">
          <x/>
        </s>
        <s v="[ГКМД на кассе].[МесяцИмя].&amp;[Февраль]" c="Февраль" cp="1">
          <x v="1"/>
        </s>
        <s v="[ГКМД на кассе].[МесяцИмя].&amp;[Март]" c="Март" cp="1">
          <x v="2"/>
        </s>
        <s v="[ГКМД на кассе].[МесяцИмя].&amp;[Апрель]" c="Апрель" cp="1">
          <x v="3"/>
        </s>
        <s v="[ГКМД на кассе].[МесяцИмя].&amp;[Май]" c="Май" cp="1">
          <x v="4"/>
        </s>
        <s v="[ГКМД на кассе].[МесяцИмя].&amp;[Июнь]" c="Июнь" cp="1">
          <x v="5"/>
        </s>
        <s v="[ГКМД на кассе].[МесяцИмя].&amp;[Июль]" c="Июль" cp="1">
          <x v="6"/>
        </s>
        <s v="[ГКМД на кассе].[МесяцИмя].&amp;[Август]" c="Август" cp="1">
          <x v="7"/>
        </s>
        <s v="[ГКМД на кассе].[МесяцИмя].&amp;[Сентябрь]" c="Сентябрь" cp="1">
          <x v="8"/>
        </s>
        <s v="[ГКМД на кассе].[МесяцИмя].&amp;[Октябрь]" c="Октябрь" cp="1">
          <x v="9"/>
        </s>
        <s v="[ГКМД на кассе].[МесяцИмя].&amp;[Ноябрь]" c="Ноябрь" cp="1">
          <x v="10"/>
        </s>
        <s v="[ГКМД на кассе].[МесяцИмя].&amp;[Декабрь]" c="Декабрь" cp="1">
          <x v="11"/>
        </s>
        <s v="[ГКМД на кассе].[МесяцИмя].[All].UNKNOWNMEMBER" c="Unknown" cp="1">
          <x v="12"/>
        </s>
      </sharedItems>
      <mpMap v="14"/>
    </cacheField>
    <cacheField name="[ГКМД на кассе].[МесяцИмя].[МесяцИмя].[НомерМесяца]" caption="НомерМесяца" propertyName="НомерМесяца" numFmtId="0" hierarchy="27" level="1" memberPropertyField="1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[Measures].[Бонусов использовано ТТБ]" caption="Бонусов использовано ТТБ" numFmtId="0" hierarchy="266" level="32767"/>
    <cacheField name="[Измерение Кампании].[Наименование кампании].[Наименование кампании]" caption="Наименование кампании" numFmtId="0" hierarchy="67" level="1">
      <sharedItems count="339">
        <s v="[Измерение Кампании].[Наименование кампании].&amp;[2021.08.Привет500ББ_МЦ Город10_x000a__17591, 17590]" c="2021.08.Привет500ББ_МЦ Город10_x000a__17591, 17590"/>
        <s v="[Измерение Кампании].[Наименование кампании].&amp;[2021.09 МЦ Супер бонус постковид х10 (16-17)]" c="2021.09 МЦ Супер бонус постковид х10 (16-17)"/>
        <s v="[Измерение Кампании].[Наименование кампании].&amp;[2021.09 МЦ Супер бонус постковид х3 (16-17)]" c="2021.09 МЦ Супер бонус постковид х3 (16-17)"/>
        <s v="[Измерение Кампании].[Наименование кампании].&amp;[2021.09 МЦ Супер бонус постковид х5 (16-17)]" c="2021.09 МЦ Супер бонус постковид х5 (16-17)"/>
        <s v="[Измерение Кампании].[Наименование кампании].&amp;[2021.10 Розыгрыш]" c="2021.10 Розыгрыш"/>
        <s v="[Измерение Кампании].[Наименование кампании].&amp;[2021.11 МЦ День мамы бонус х10 (1-30)]" c="2021.11 МЦ День мамы бонус х10 (1-30)"/>
        <s v="[Измерение Кампании].[Наименование кампании].&amp;[2021.11 МЦ День мамы бонус х3 (1-30)]" c="2021.11 МЦ День мамы бонус х3 (1-30)"/>
        <s v="[Измерение Кампании].[Наименование кампании].&amp;[2021.11 МЦ День мамы бонус х5 (1-30)]" c="2021.11 МЦ День мамы бонус х5 (1-30)"/>
        <s v="[Измерение Кампании].[Наименование кампании].&amp;[2021.11 Черная пятница]" c="2021.11 Черная пятница"/>
        <s v="[Измерение Кампании].[Наименование кампании].&amp;[2021.12 Вернувшиеся из оттока МЦ]" c="2021.12 Вернувшиеся из оттока МЦ"/>
        <s v="[Измерение Кампании].[Наименование кампании].&amp;[2021.12 Дарим 1000 НГ бонусов от 1000]" c="2021.12 Дарим 1000 НГ бонусов от 1000"/>
        <s v="[Измерение Кампании].[Наименование кампании].&amp;[2021.12 Дарим 1000 НГ бонусов от 1500]" c="2021.12 Дарим 1000 НГ бонусов от 1500"/>
        <s v="[Измерение Кампании].[Наименование кампании].&amp;[2021.12 Дарим 500 НГ бонусов от 1000]" c="2021.12 Дарим 500 НГ бонусов от 1000"/>
        <s v="[Измерение Кампании].[Наименование кампании].&amp;[2021.12 Дарим 500 НГ бонусов от 1200]" c="2021.12 Дарим 500 НГ бонусов от 1200"/>
        <s v="[Измерение Кампании].[Наименование кампании].&amp;[2021.12 МЦ Супербонус х10 (6-19)]" c="2021.12 МЦ Супербонус х10 (6-19)"/>
        <s v="[Измерение Кампании].[Наименование кампании].&amp;[2021.12 МЦ Супербонус х3 (6-19)]" c="2021.12 МЦ Супербонус х3 (6-19)"/>
        <s v="[Измерение Кампании].[Наименование кампании].&amp;[2021.12 МЦ Супербонус х5 (6-19)]" c="2021.12 МЦ Супербонус х5 (6-19)"/>
        <s v="[Измерение Кампании].[Наименование кампании].&amp;[2021.12 Не вовлечённые в МП]" c="2021.12 Не вовлечённые в МП"/>
        <s v="[Измерение Кампании].[Наименование кампании].&amp;[2021.12 Новые не вовлеченные МЦ]" c="2021.12 Новые не вовлеченные МЦ"/>
        <s v="[Измерение Кампании].[Наименование кампании].&amp;[2021.12 Регулярные редкоходящие]" c="2021.12 Регулярные редкоходящие"/>
        <s v="[Измерение Кампании].[Наименование кампании].&amp;[2021.12 Спящие частоходящие. 500 ББ за покупку]" c="2021.12 Спящие частоходящие. 500 ББ за покупку"/>
        <s v="[Измерение Кампании].[Наименование кампании].&amp;[2022.01 Вернувшиеся из оттока МЦ]" c="2022.01 Вернувшиеся из оттока МЦ"/>
        <s v="[Измерение Кампании].[Наименование кампании].&amp;[2022.01 МЦ Супер бонус Пищеварение х10 (18-13)]" c="2022.01 МЦ Супер бонус Пищеварение х10 (18-13)"/>
        <s v="[Измерение Кампании].[Наименование кампании].&amp;[2022.01 МЦ Супер бонус Пищеварение х3 (18-13)]" c="2022.01 МЦ Супер бонус Пищеварение х3 (18-13)"/>
        <s v="[Измерение Кампании].[Наименование кампании].&amp;[2022.01 МЦ Супер бонус Пищеварение х5 (18-13)]" c="2022.01 МЦ Супер бонус Пищеварение х5 (18-13)"/>
        <s v="[Измерение Кампании].[Наименование кампании].&amp;[2022.01 Не вовлечённые в МП]" c="2022.01 Не вовлечённые в МП"/>
        <s v="[Измерение Кампании].[Наименование кампании].&amp;[2022.01 Новые не вовлеченные МЦ]" c="2022.01 Новые не вовлеченные МЦ"/>
        <s v="[Измерение Кампании].[Наименование кампании].&amp;[2022.01 Перевод из Адаптива в МП Ж 30-55]" c="2022.01 Перевод из Адаптива в МП Ж 30-55"/>
        <s v="[Измерение Кампании].[Наименование кампании].&amp;[2022.01 Регулярные редкоходящие]" c="2022.01 Регулярные редкоходящие"/>
        <s v="[Измерение Кампании].[Наименование кампании].&amp;[2022.02 Не вовлечённые в МП]" c="2022.02 Не вовлечённые в МП"/>
        <s v="[Измерение Кампании].[Наименование кампании].&amp;[2022.02 Перевод из Офлайн в МП]" c="2022.02 Перевод из Офлайн в МП"/>
        <s v="[Измерение Кампании].[Наименование кампании].&amp;[2022.02 Перевод из Офлайн в МП (возрастные)]" c="2022.02 Перевод из Офлайн в МП (возрастные)"/>
        <s v="[Измерение Кампании].[Наименование кампании].&amp;[2022.02 Регулярные редкоходящие]" c="2022.02 Регулярные редкоходящие"/>
        <s v="[Измерение Кампании].[Наименование кампании].&amp;[2022.02 Супер бонус Подарки любимым бонус х10 (14-13)]" c="2022.02 Супер бонус Подарки любимым бонус х10 (14-13)"/>
        <s v="[Измерение Кампании].[Наименование кампании].&amp;[2022.02 Супер бонус Подарки любимым бонус х3 (14-13)]" c="2022.02 Супер бонус Подарки любимым бонус х3 (14-13)"/>
        <s v="[Измерение Кампании].[Наименование кампании].&amp;[2022.02 Супер бонус Подарки любимым бонус х5 (14-13)]" c="2022.02 Супер бонус Подарки любимым бонус х5 (14-13)"/>
        <s v="[Измерение Кампании].[Наименование кампании].&amp;[2022.03 Бонус х5 в онлайн.Магазин 16882]" c="2022.03 Бонус х5 в онлайн.Магазин 16882"/>
        <s v="[Измерение Кампании].[Наименование кампании].&amp;[2022.03 Не вовлечённые в МП 500 ББ]" c="2022.03 Не вовлечённые в МП 500 ББ"/>
        <s v="[Измерение Кампании].[Наименование кампании].&amp;[2022.03 Не вовлечённые в МП 650 ББ]" c="2022.03 Не вовлечённые в МП 650 ББ"/>
        <s v="[Измерение Кампании].[Наименование кампании].&amp;[2022.03 Отток МП 4-6 мес. 500 ББ]" c="2022.03 Отток МП 4-6 мес. 500 ББ"/>
        <s v="[Измерение Кампании].[Наименование кампании].&amp;[2022.03 Отток МП 4-6 мес. 650 ББ]" c="2022.03 Отток МП 4-6 мес. 650 ББ"/>
        <s v="[Измерение Кампании].[Наименование кампании].&amp;[2022.04 Вернувшиеся из оттока Пуш+СМС]" c="2022.04 Вернувшиеся из оттока Пуш+СМС"/>
        <s v="[Измерение Кампании].[Наименование кампании].&amp;[2022.04 Вернувшиеся из оттока СМС]" c="2022.04 Вернувшиеся из оттока СМС"/>
        <s v="[Измерение Кампании].[Наименование кампании].&amp;[2022.04 Новые не вовлеченные Пуш+СМС]" c="2022.04 Новые не вовлеченные Пуш+СМС"/>
        <s v="[Измерение Кампании].[Наименование кампании].&amp;[2022.04 Новые не вовлеченные СМС]" c="2022.04 Новые не вовлеченные СМС"/>
        <s v="[Измерение Кампании].[Наименование кампании].&amp;[2022.04 Перевод из Адаптива в МП. 500 ББ за покупку в МП]" c="2022.04 Перевод из Адаптива в МП. 500 ББ за покупку в МП"/>
        <s v="[Измерение Кампании].[Наименование кампании].&amp;[2022.04 Перевод из Адаптива в МП. Бонус Х5 в МП]" c="2022.04 Перевод из Адаптива в МП. Бонус Х5 в МП"/>
        <s v="[Измерение Кампании].[Наименование кампании].&amp;[2022.04 Регулярные редкоходящие без запасов Пуш+СМС]" c="2022.04 Регулярные редкоходящие без запасов Пуш+СМС"/>
        <s v="[Измерение Кампании].[Наименование кампании].&amp;[2022.04 Регулярные редкоходящие без запасов СМС]" c="2022.04 Регулярные редкоходящие без запасов СМС"/>
        <s v="[Измерение Кампании].[Наименование кампании].&amp;[2022.05 Вернувшиеся из оттока Пуш+СМС]" c="2022.05 Вернувшиеся из оттока Пуш+СМС"/>
        <s v="[Измерение Кампании].[Наименование кампании].&amp;[2022.05 Вернувшиеся из оттока СМС]" c="2022.05 Вернувшиеся из оттока СМС"/>
        <s v="[Измерение Кампании].[Наименование кампании].&amp;[2022.05 МЦ Супер бонус Летняя аптечка бонус х10 (4-31)]" c="2022.05 МЦ Супер бонус Летняя аптечка бонус х10 (4-31)"/>
        <s v="[Измерение Кампании].[Наименование кампании].&amp;[2022.05 МЦ Супер бонус Летняя аптечка бонус х3 (4-31)]" c="2022.05 МЦ Супер бонус Летняя аптечка бонус х3 (4-31)"/>
        <s v="[Измерение Кампании].[Наименование кампании].&amp;[2022.05 МЦ Супер бонус Летняя аптечка бонус х5 (4-31)]" c="2022.05 МЦ Супер бонус Летняя аптечка бонус х5 (4-31)"/>
        <s v="[Измерение Кампании].[Наименование кампании].&amp;[2022.05 Недавно перешли в МП, но пока не покупают регулярно. _x000d__x000a_Пуш+СМС 650 ББ]" c="2022.05 Недавно перешли в МП, но пока не покупают регулярно. _x000d__x000a_Пуш+СМС 650 ББ"/>
        <s v="[Измерение Кампании].[Наименование кампании].&amp;[2022.05 Недавно перешли в МП, но пока не покупают регулярно. Тест. СМС +Пуш 750 ББ]" c="2022.05 Недавно перешли в МП, но пока не покупают регулярно. Тест. СМС +Пуш 750 ББ"/>
        <s v="[Измерение Кампании].[Наименование кампании].&amp;[2022.05 Новые не вовлеченные Пуш+СМС]" c="2022.05 Новые не вовлеченные Пуш+СМС"/>
        <s v="[Измерение Кампании].[Наименование кампании].&amp;[2022.05 Новые не вовлеченные СМС]" c="2022.05 Новые не вовлеченные СМС"/>
        <s v="[Измерение Кампании].[Наименование кампании].&amp;[2022.05 Перевод из Адаптива в МП. 650 ББ за покупку в МП]" c="2022.05 Перевод из Адаптива в МП. 650 ББ за покупку в МП"/>
        <s v="[Измерение Кампании].[Наименование кампании].&amp;[2022.05 Перевод из Офлайн в МП]" c="2022.05 Перевод из Офлайн в МП"/>
        <s v="[Измерение Кампании].[Наименование кампании].&amp;[2022.05 Регулярные редкоходящие Пуш+СМС]" c="2022.05 Регулярные редкоходящие Пуш+СМС"/>
        <s v="[Измерение Кампании].[Наименование кампании].&amp;[2022.05 Регулярные редкоходящие СМС]" c="2022.05 Регулярные редкоходящие СМС"/>
        <s v="[Измерение Кампании].[Наименование кампании].&amp;[2022.05 Ушли из МП в др каналы Пуш+СМС 650 в МП]" c="2022.05 Ушли из МП в др каналы Пуш+СМС 650 в МП"/>
        <s v="[Измерение Кампании].[Наименование кампании].&amp;[2022.05 Ушли из МП в другие каналы Тест СМС+Пуш 750 ББ в МП]" c="2022.05 Ушли из МП в другие каналы Тест СМС+Пуш 750 ББ в МП"/>
        <s v="[Измерение Кампании].[Наименование кампании].&amp;[2022.06 Бонус х3_Город 7]" c="2022.06 Бонус х3_Город 7"/>
        <s v="[Измерение Кампании].[Наименование кампании].&amp;[2022.06 Вернулись из оттока СМС]" c="2022.06 Вернулись из оттока СМС"/>
        <s v="[Измерение Кампании].[Наименование кампании].&amp;[2022.06 Новые не вовлеченные Пуш+СМС МЦ]" c="2022.06 Новые не вовлеченные Пуш+СМС МЦ"/>
        <s v="[Измерение Кампании].[Наименование кампании].&amp;[2022.06 Новые не вовлеченные СМС МЦ]" c="2022.06 Новые не вовлеченные СМС МЦ"/>
        <s v="[Измерение Кампании].[Наименование кампании].&amp;[2022.06 Регулярные редкоходящие Пуш+СМС]" c="2022.06 Регулярные редкоходящие Пуш+СМС"/>
        <s v="[Измерение Кампании].[Наименование кампании].&amp;[2022.06 Супер бонус х10 (07-07)]" c="2022.06 Супер бонус х10 (07-07)"/>
        <s v="[Измерение Кампании].[Наименование кампании].&amp;[2022.06 Супер бонус х3 (07-07)]" c="2022.06 Супер бонус х3 (07-07)"/>
        <s v="[Измерение Кампании].[Наименование кампании].&amp;[2022.06 Супер бонус х5 (07-07)]" c="2022.06 Супер бонус х5 (07-07)"/>
        <s v="[Измерение Кампании].[Наименование кампании].&amp;[2022.07 Регулярные редкоходящие СМС+Пуш]" c="2022.07 Регулярные редкоходящие СМС+Пуш"/>
        <s v="[Измерение Кампании].[Наименование кампании].&amp;[2022.07 Редкоход Тест  500 ББ за покупку 3 нед - 500 ББ на 8 дней]" c="2022.07 Редкоход Тест  500 ББ за покупку 3 нед - 500 ББ на 8 дней"/>
        <s v="[Измерение Кампании].[Наименование кампании].&amp;[2022.07 Супер бонус Летние хиты бонус х10 (8-8)]" c="2022.07 Супер бонус Летние хиты бонус х10 (8-8)"/>
        <s v="[Измерение Кампании].[Наименование кампании].&amp;[2022.07 Супер бонус Летние хиты бонус х3 (8-8)]" c="2022.07 Супер бонус Летние хиты бонус х3 (8-8)"/>
        <s v="[Измерение Кампании].[Наименование кампании].&amp;[2022.07 Супер бонус Летние хиты бонус х5 (8-8)]" c="2022.07 Супер бонус Летние хиты бонус х5 (8-8)"/>
        <s v="[Измерение Кампании].[Наименование кампании].&amp;[2022.07 Ушли из МП в другие каналы 750 ББ в МП]" c="2022.07 Ушли из МП в другие каналы 750 ББ в МП"/>
        <s v="[Измерение Кампании].[Наименование кампании].&amp;[2022.08 500 ББ МП Город 7]" c="2022.08 500 ББ МП Город 7"/>
        <s v="[Измерение Кампании].[Наименование кампании].&amp;[2022.08 Вернулись из оттока СМС]" c="2022.08 Вернулись из оттока СМС"/>
        <s v="[Измерение Кампании].[Наименование кампании].&amp;[2022.08 Новые не вовлеченные Пуш+СМС]" c="2022.08 Новые не вовлеченные Пуш+СМС"/>
        <s v="[Измерение Кампании].[Наименование кампании].&amp;[2022.08 Новые не вовлеченные СМС]" c="2022.08 Новые не вовлеченные СМС"/>
        <s v="[Измерение Кампании].[Наименование кампании].&amp;[2022.08 Регулярные редкоходящие СМС+Пуш]" c="2022.08 Регулярные редкоходящие СМС+Пуш"/>
        <s v="[Измерение Кампании].[Наименование кампании].&amp;[2022.08 Супер бонус Школа бонус х10 (9-4)]" c="2022.08 Супер бонус Школа бонус х10 (9-4)"/>
        <s v="[Измерение Кампании].[Наименование кампании].&amp;[2022.08 Супер бонус Школа бонус х3 (9-4)]" c="2022.08 Супер бонус Школа бонус х3 (9-4)"/>
        <s v="[Измерение Кампании].[Наименование кампании].&amp;[2022.08 Супер бонус Школа бонус х5 (9-4)]" c="2022.08 Супер бонус Школа бонус х5 (9-4)"/>
        <s v="[Измерение Кампании].[Наименование кампании].&amp;[2022.08 Тест Гипертония. Редкие с высоким чеком  СМС+Пуш (22 - 11)]" c="2022.08 Тест Гипертония. Редкие с высоким чеком  СМС+Пуш (22 - 11)"/>
        <s v="[Измерение Кампании].[Наименование кампании].&amp;[2022.08 Тест Гипертония. Редкие со средним чеком. СМС+Пуш (22 - 11)]" c="2022.08 Тест Гипертония. Редкие со средним чеком. СМС+Пуш (22 - 11)"/>
        <s v="[Измерение Кампании].[Наименование кампании].&amp;[2022.08 Ушли из МП в другие каналы 750 ББ в МП]" c="2022.08 Ушли из МП в другие каналы 750 ББ в МП"/>
        <s v="[Измерение Кампании].[Наименование кампании].&amp;[2022.09 Вернулись из оттока СМС]" c="2022.09 Вернулись из оттока СМС"/>
        <s v="[Измерение Кампании].[Наименование кампании].&amp;[2022.09 Недавно перешли в МП, но покупают нерегулярно. _x000d__x000a_Пуш+СМС 650 ББ]" c="2022.09 Недавно перешли в МП, но покупают нерегулярно. _x000d__x000a_Пуш+СМС 650 ББ"/>
        <s v="[Измерение Кампании].[Наименование кампании].&amp;[2022.09 Новые не вовлеченные Пуш+СМС]" c="2022.09 Новые не вовлеченные Пуш+СМС"/>
        <s v="[Измерение Кампании].[Наименование кампании].&amp;[2022.09 Новые не вовлеченные СМС]" c="2022.09 Новые не вовлеченные СМС"/>
        <s v="[Измерение Кампании].[Наименование кампании].&amp;[2022.09 Перевод из Адаптива в МП. 750 ББ в МП]" c="2022.09 Перевод из Адаптива в МП. 750 ББ в МП"/>
        <s v="[Измерение Кампании].[Наименование кампании].&amp;[2022.09 Регулярные редкоходящие СМС+Пуш]" c="2022.09 Регулярные редкоходящие СМС+Пуш"/>
        <s v="[Измерение Кампании].[Наименование кампании].&amp;[2022.09 Супер бонус Детокс бонус х10 (5-2)]" c="2022.09 Супер бонус Детокс бонус х10 (5-2)"/>
        <s v="[Измерение Кампании].[Наименование кампании].&amp;[2022.09 Супер бонус Детокс бонус х3 (5-2)]" c="2022.09 Супер бонус Детокс бонус х3 (5-2)"/>
        <s v="[Измерение Кампании].[Наименование кампании].&amp;[2022.09 Супер бонус Детокс бонус х5 (5-2)]" c="2022.09 Супер бонус Детокс бонус х5 (5-2)"/>
        <s v="[Измерение Кампании].[Наименование кампании].&amp;[2022.09 Тест Новые 3 чека за первые 100 дней]" c="2022.09 Тест Новые 3 чека за первые 100 дней"/>
        <s v="[Измерение Кампании].[Наименование кампании].&amp;[2022.09 Ушли из МП в другие каналы 750 ББ в МП]" c="2022.09 Ушли из МП в другие каналы 750 ББ в МП"/>
        <s v="[Измерение Кампании].[Наименование кампании].&amp;[2022.10 Бонус х3_Магазин 17594_Город 10_МЦ]" c="2022.10 Бонус х3_Магазин 17594_Город 10_МЦ"/>
        <s v="[Измерение Кампании].[Наименование кампании].&amp;[2022.10 Бонус х4_Магазин 16882_Город 1_МЦ]" c="2022.10 Бонус х4_Магазин 16882_Город 1_МЦ"/>
        <s v="[Измерение Кампании].[Наименование кампании].&amp;[2022.10 Бонус х5_Магазин 17427_Город 5_МЦ]" c="2022.10 Бонус х5_Магазин 17427_Город 5_МЦ"/>
        <s v="[Измерение Кампании].[Наименование кампании].&amp;[2022.10 Вернулись из оттока СМС]" c="2022.10 Вернулись из оттока СМС"/>
        <s v="[Измерение Кампании].[Наименование кампании].&amp;[2022.10 Недавно перешли в МП, но покупают не регулярно. _x000d__x000a_Пуш+СМС 650 ББ]" c="2022.10 Недавно перешли в МП, но покупают не регулярно. _x000d__x000a_Пуш+СМС 650 ББ"/>
        <s v="[Измерение Кампании].[Наименование кампании].&amp;[2022.10 Новые не вовлеченные Пуш+СМС]" c="2022.10 Новые не вовлеченные Пуш+СМС"/>
        <s v="[Измерение Кампании].[Наименование кампании].&amp;[2022.10 Новые не вовлеченные СМС]" c="2022.10 Новые не вовлеченные СМС"/>
        <s v="[Измерение Кампании].[Наименование кампании].&amp;[2022.10 Перевод из Адаптива в МП. 750 ББ в МП]" c="2022.10 Перевод из Адаптива в МП. 750 ББ в МП"/>
        <s v="[Измерение Кампании].[Наименование кампании].&amp;[2022.10 Супербонус Уютная Осень х10 (10-10)]" c="2022.10 Супербонус Уютная Осень х10 (10-10)"/>
        <s v="[Измерение Кампании].[Наименование кампании].&amp;[2022.10 Супербонус Уютная Осень х3 (10-10)]" c="2022.10 Супербонус Уютная Осень х3 (10-10)"/>
        <s v="[Измерение Кампании].[Наименование кампании].&amp;[2022.10 Супербонус Уютная Осень х5 (10-10)]" c="2022.10 Супербонус Уютная Осень х5 (10-10)"/>
        <s v="[Измерение Кампании].[Наименование кампании].&amp;[2022.10 Ушли из МП в другие каналы 750 ББ в МП]" c="2022.10 Ушли из МП в другие каналы 750 ББ в МП"/>
        <s v="[Измерение Кампании].[Наименование кампании].&amp;[2022.11 Редкоходящие. Купили от 1500 р и более за 6 мес СМС+Пуш]" c="2022.11 Редкоходящие. Купили от 1500 р и более за 6 мес СМС+Пуш"/>
        <s v="[Измерение Кампании].[Наименование кампании].&amp;[2022.11 Спящие частоходящие. 500ББ за покупку СМС+Пуш]" c="2022.11 Спящие частоходящие. 500ББ за покупку СМС+Пуш"/>
        <s v="[Измерение Кампании].[Наименование кампании].&amp;[2022.11 Супербонус МЦ Супер зрение х10 (11-4)]" c="2022.11 Супербонус МЦ Супер зрение х10 (11-4)"/>
        <s v="[Измерение Кампании].[Наименование кампании].&amp;[2022.11 Супербонус МЦ Супер зрение х3 (11-4)]" c="2022.11 Супербонус МЦ Супер зрение х3 (11-4)"/>
        <s v="[Измерение Кампании].[Наименование кампании].&amp;[2022.11 Супербонус МЦ Супер зрение х5 (11-4)]" c="2022.11 Супербонус МЦ Супер зрение х5 (11-4)"/>
        <s v="[Измерение Кампании].[Наименование кампании].&amp;[2022.11 Хроники.Гипертония с пропуском 1мес. СМС+Пуш]" c="2022.11 Хроники.Гипертония с пропуском 1мес. СМС+Пуш"/>
        <s v="[Измерение Кампании].[Наименование кампании].&amp;[2022.11 Хроники.Диабет с пропуском 1мес. СМС+Пуш]" c="2022.11 Хроники.Диабет с пропуском 1мес. СМС+Пуш"/>
        <s v="[Измерение Кампании].[Наименование кампании].&amp;[2022.11 Хроники.Холестерин с пропуском 1мес. СМС+Пуш]" c="2022.11 Хроники.Холестерин с пропуском 1мес. СМС+Пуш"/>
        <s v="[Измерение Кампании].[Наименование кампании].&amp;[2022.11 Черная пятница_1000 бонусов]" c="2022.11 Черная пятница_1000 бонусов"/>
        <s v="[Измерение Кампании].[Наименование кампании].&amp;[2022.11 Черная пятница_1500 бонусов]" c="2022.11 Черная пятница_1500 бонусов"/>
        <s v="[Измерение Кампании].[Наименование кампании].&amp;[2022.11 Черная пятница_500 бонусов]" c="2022.11 Черная пятница_500 бонусов"/>
        <s v="[Измерение Кампании].[Наименование кампании].&amp;[2022.11 Черная пятница_750 бонусов]" c="2022.11 Черная пятница_750 бонусов"/>
        <s v="[Измерение Кампании].[Наименование кампании].&amp;[2022.12 Бонус х3_Магазин 14135_Город 12_МЦ]" c="2022.12 Бонус х3_Магазин 14135_Город 12_МЦ"/>
        <s v="[Измерение Кампании].[Наименование кампании].&amp;[2022.12 Бонус х3_Магазин 16220_Город 1_МЦ]" c="2022.12 Бонус х3_Магазин 16220_Город 1_МЦ"/>
        <s v="[Измерение Кампании].[Наименование кампании].&amp;[2022.12 Бонус х5_Магазин 15299_Город 1_МЦ]" c="2022.12 Бонус х5_Магазин 15299_Город 1_МЦ"/>
        <s v="[Измерение Кампании].[Наименование кампании].&amp;[2022.12 Купон 500 бонусов от 1200 р. МЦ]" c="2022.12 Купон 500 бонусов от 1200 р. МЦ"/>
        <s v="[Измерение Кампании].[Наименование кампании].&amp;[2022.12 Недавно перешли в МП, но покупают нерегулярно. Пуш+СМС 650 ББ]" c="2022.12 Недавно перешли в МП, но покупают нерегулярно. Пуш+СМС 650 ББ"/>
        <s v="[Измерение Кампании].[Наименование кампании].&amp;[2022.12 Новые не вовлеченные Пуш+СМС]" c="2022.12 Новые не вовлеченные Пуш+СМС"/>
        <s v="[Измерение Кампании].[Наименование кампании].&amp;[2022.12 Новые не вовлеченные СМС]" c="2022.12 Новые не вовлеченные СМС"/>
        <s v="[Измерение Кампании].[Наименование кампании].&amp;[2022.12 Редкоходящие. 500 ББ за покупку СМС+Пуш]" c="2022.12 Редкоходящие. 500 ББ за покупку СМС+Пуш"/>
        <s v="[Измерение Кампании].[Наименование кампании].&amp;[2022.12 Спящие низкодоходные]" c="2022.12 Спящие низкодоходные"/>
        <s v="[Измерение Кампании].[Наименование кампании].&amp;[2022.12 Ушли из МП в другие каналы 750 ББ в МП]" c="2022.12 Ушли из МП в другие каналы 750 ББ в МП"/>
        <s v="[Измерение Кампании].[Наименование кампании].&amp;[2022.12.22 1000 ББ к ДР VIP клиентам СМС]" c="2022.12.22 1000 ББ к ДР VIP клиентам СМС"/>
        <s v="[Измерение Кампании].[Наименование кампании].&amp;[2023.01 Бонус х3_Магазин 14080_Город 9_МЦ]" c="2023.01 Бонус х3_Магазин 14080_Город 9_МЦ"/>
        <s v="[Измерение Кампании].[Наименование кампании].&amp;[2023.01 Бонус х3_Магазин 14546_Город 15_МЦ]" c="2023.01 Бонус х3_Магазин 14546_Город 15_МЦ"/>
        <s v="[Измерение Кампании].[Наименование кампании].&amp;[2023.01 Бонус х3_Магазин 14636_Город 11_МЦ]" c="2023.01 Бонус х3_Магазин 14636_Город 11_МЦ"/>
        <s v="[Измерение Кампании].[Наименование кампании].&amp;[2023.01 Бонус х3_Магазин 15619_Город 5_МЦ_только ИЗ]" c="2023.01 Бонус х3_Магазин 15619_Город 5_МЦ_только ИЗ"/>
        <s v="[Измерение Кампании].[Наименование кампании].&amp;[2023.01 Бонус х3_Магазин 17250_Город 15_МЦ]" c="2023.01 Бонус х3_Магазин 17250_Город 15_МЦ"/>
        <s v="[Измерение Кампании].[Наименование кампании].&amp;[2023.01 Бонус х3_Магазин 17977_Город 9_МЦ]" c="2023.01 Бонус х3_Магазин 17977_Город 9_МЦ"/>
        <s v="[Измерение Кампании].[Наименование кампании].&amp;[2023.01 Бонус х4_Магазин 15133_Город 25_МЦ_только ИЗ]" c="2023.01 Бонус х4_Магазин 15133_Город 25_МЦ_только ИЗ"/>
        <s v="[Измерение Кампании].[Наименование кампании].&amp;[2023.01 Бонус х4_Магазин 17960_Город 1_МЦ]" c="2023.01 Бонус х4_Магазин 17960_Город 1_МЦ"/>
        <s v="[Измерение Кампании].[Наименование кампании].&amp;[2023.01 Вернулись из оттока СМС]" c="2023.01 Вернулись из оттока СМС"/>
        <s v="[Измерение Кампании].[Наименование кампании].&amp;[2023.01 Новые вовлечённые без МП. Тест 750 ББ за покупку в МП]" c="2023.01 Новые вовлечённые без МП. Тест 750 ББ за покупку в МП"/>
        <s v="[Измерение Кампании].[Наименование кампании].&amp;[2023.01 Новые не вовлеченные Пуш+СМС]" c="2023.01 Новые не вовлеченные Пуш+СМС"/>
        <s v="[Измерение Кампании].[Наименование кампании].&amp;[2023.01 Новые не вовлеченные СМС]" c="2023.01 Новые не вовлеченные СМС"/>
        <s v="[Измерение Кампании].[Наименование кампании].&amp;[2023.01 Перевод из Адаптива в МП. 1000 ББ в МП]" c="2023.01 Перевод из Адаптива в МП. 1000 ББ в МП"/>
        <s v="[Измерение Кампании].[Наименование кампании].&amp;[2023.01 Перевод из Офлайн в МП]" c="2023.01 Перевод из Офлайн в МП"/>
        <s v="[Измерение Кампании].[Наименование кампании].&amp;[2023.01 Регулярные редкоходящие СМС+Пуш]" c="2023.01 Регулярные редкоходящие СМС+Пуш"/>
        <s v="[Измерение Кампании].[Наименование кампании].&amp;[2023.01 Спящие низкодоходные]" c="2023.01 Спящие низкодоходные"/>
        <s v="[Измерение Кампании].[Наименование кампании].&amp;[2023.01 Супербонус МЦ Супербонусы для Суперзимы х10 (16-14)]" c="2023.01 Супербонус МЦ Супербонусы для Суперзимы х10 (16-14)"/>
        <s v="[Измерение Кампании].[Наименование кампании].&amp;[2023.01 Супербонус МЦ Супербонусы для Суперзимы х3 (16-14)]" c="2023.01 Супербонус МЦ Супербонусы для Суперзимы х3 (16-14)"/>
        <s v="[Измерение Кампании].[Наименование кампании].&amp;[2023.01 Супербонус МЦ Супербонусы для Суперзимы х5 (16-14)]" c="2023.01 Супербонус МЦ Супербонусы для Суперзимы х5 (16-14)"/>
        <s v="[Измерение Кампании].[Наименование кампании].&amp;[2023.01 Ушли из МП в другие каналы 750 ББ в МП]" c="2023.01 Ушли из МП в другие каналы 750 ББ в МП"/>
        <s v="[Измерение Кампании].[Наименование кампании].&amp;[2023.02 Бонус х3_Магазин 13964_Город 1_МЦ]" c="2023.02 Бонус х3_Магазин 13964_Город 1_МЦ"/>
        <s v="[Измерение Кампании].[Наименование кампании].&amp;[2023.02 Бонус х3_Магазин 15009_Город 8_МЦ]" c="2023.02 Бонус х3_Магазин 15009_Город 8_МЦ"/>
        <s v="[Измерение Кампании].[Наименование кампании].&amp;[2023.02 Бонус х3_Магазин 15850_Город 3_МЦ]" c="2023.02 Бонус х3_Магазин 15850_Город 3_МЦ"/>
        <s v="[Измерение Кампании].[Наименование кампании].&amp;[2023.02 Бонус х3_Магазин 17825_Город 27_МЦ]" c="2023.02 Бонус х3_Магазин 17825_Город 27_МЦ"/>
        <s v="[Измерение Кампании].[Наименование кампании].&amp;[2023.02 Недавно перешли в МП, но покупают нерегулярно. Пуш+СМС 650 ББ]" c="2023.02 Недавно перешли в МП, но покупают нерегулярно. Пуш+СМС 650 ББ"/>
        <s v="[Измерение Кампании].[Наименование кампании].&amp;[2023.02 Новые не вовлеченные Пуш+СМС]" c="2023.02 Новые не вовлеченные Пуш+СМС"/>
        <s v="[Измерение Кампании].[Наименование кампании].&amp;[2023.02 Новые не вовлеченные СМС]" c="2023.02 Новые не вовлеченные СМС"/>
        <s v="[Измерение Кампании].[Наименование кампании].&amp;[2023.02 Регулярные редкоходящие  Тест БонусХ5 от 1199 р]" c="2023.02 Регулярные редкоходящие  Тест БонусХ5 от 1199 р"/>
        <s v="[Измерение Кампании].[Наименование кампании].&amp;[2023.02 Регулярные редкоходящие СМС+Пуш]" c="2023.02 Регулярные редкоходящие СМС+Пуш"/>
        <s v="[Измерение Кампании].[Наименование кампании].&amp;[2023.02 Спящие низкодоходные 1000 ББ за 1000 р]" c="2023.02 Спящие низкодоходные 1000 ББ за 1000 р"/>
        <s v="[Измерение Кампании].[Наименование кампании].&amp;[2023.02 Спящие низкодоходные 500 ББ за покупку]" c="2023.02 Спящие низкодоходные 500 ББ за покупку"/>
        <s v="[Измерение Кампании].[Наименование кампании].&amp;[2023.02 Супербонус х10 МЦ (14-15)]" c="2023.02 Супербонус х10 МЦ (14-15)"/>
        <s v="[Измерение Кампании].[Наименование кампании].&amp;[2023.02 Супербонус х3 МЦ (14-15)]" c="2023.02 Супербонус х3 МЦ (14-15)"/>
        <s v="[Измерение Кампании].[Наименование кампании].&amp;[2023.02 Супербонус х5 МЦ (14-15)]" c="2023.02 Супербонус х5 МЦ (14-15)"/>
        <s v="[Измерение Кампании].[Наименование кампании].&amp;[2023.02 Ушли из МП в другие каналы 750 ББ в МП]" c="2023.02 Ушли из МП в другие каналы 750 ББ в МП"/>
        <s v="[Измерение Кампании].[Наименование кампании].&amp;[2023.03 Бонус х4_Магазин 14835_Город 12_МЦ]" c="2023.03 Бонус х4_Магазин 14835_Город 12_МЦ"/>
        <s v="[Измерение Кампании].[Наименование кампании].&amp;[2023.03 Бонус х4_Магазин 16178_Город 12_МЦ]" c="2023.03 Бонус х4_Магазин 16178_Город 12_МЦ"/>
        <s v="[Измерение Кампании].[Наименование кампании].&amp;[2023.03 Вернулись из оттока СМС]" c="2023.03 Вернулись из оттока СМС"/>
        <s v="[Измерение Кампании].[Наименование кампании].&amp;[2023.03 Недавно перешли в МП 650 ББ в МП]" c="2023.03 Недавно перешли в МП 650 ББ в МП"/>
        <s v="[Измерение Кампании].[Наименование кампании].&amp;[2023.03 Новые не вовлеченные Пуш+СМС]" c="2023.03 Новые не вовлеченные Пуш+СМС"/>
        <s v="[Измерение Кампании].[Наименование кампании].&amp;[2023.03 Новые не вовлеченные СМС]" c="2023.03 Новые не вовлеченные СМС"/>
        <s v="[Измерение Кампании].[Наименование кампании].&amp;[2023.03 Регулярные редкоходящие СМС+Пуш]" c="2023.03 Регулярные редкоходящие СМС+Пуш"/>
        <s v="[Измерение Кампании].[Наименование кампании].&amp;[2023.03 Супербонус х3 МЦ (16-15)]" c="2023.03 Супербонус х3 МЦ (16-15)"/>
        <s v="[Измерение Кампании].[Наименование кампании].&amp;[2023.03 Супербонус х5 МЦ (16-15)]" c="2023.03 Супербонус х5 МЦ (16-15)"/>
        <s v="[Измерение Кампании].[Наименование кампании].&amp;[2023.03 Тест. Редкие клиенты МП.ПУШ]" c="2023.03 Тест. Редкие клиенты МП.ПУШ"/>
        <s v="[Измерение Кампании].[Наименование кампании].&amp;[2023.03 Ушли из МП в другие каналы 750 ББ в МП]" c="2023.03 Ушли из МП в другие каналы 750 ББ в МП"/>
        <s v="[Измерение Кампании].[Наименование кампании].&amp;[2023.04 Бонус х10 на ВМП_Магазин 17977_Город 9_МЦ]" c="2023.04 Бонус х10 на ВМП_Магазин 17977_Город 9_МЦ"/>
        <s v="[Измерение Кампании].[Наименование кампании].&amp;[2023.04 Бонус х3_Магазин 15559_Город 1_МЦ]" c="2023.04 Бонус х3_Магазин 15559_Город 1_МЦ"/>
        <s v="[Измерение Кампании].[Наименование кампании].&amp;[2023.04 Бонус х3_Магазин 15619_Город 5_МЦ]" c="2023.04 Бонус х3_Магазин 15619_Город 5_МЦ"/>
        <s v="[Измерение Кампании].[Наименование кампании].&amp;[2023.04 Бонус х3_Магазин 16681_Город 1_МЦ]" c="2023.04 Бонус х3_Магазин 16681_Город 1_МЦ"/>
        <s v="[Измерение Кампании].[Наименование кампании].&amp;[2023.04 Бонус х3_Магазин 16825_Город 10_МЦ]" c="2023.04 Бонус х3_Магазин 16825_Город 10_МЦ"/>
        <s v="[Измерение Кампании].[Наименование кампании].&amp;[2023.04 Бонус х3_Магазин 17427_Город 5_МЦ]" c="2023.04 Бонус х3_Магазин 17427_Город 5_МЦ"/>
        <s v="[Измерение Кампании].[Наименование кампании].&amp;[2023.04 Бонус х5_Магазин 17977_Город 9_МЦ]" c="2023.04 Бонус х5_Магазин 17977_Город 9_МЦ"/>
        <s v="[Измерение Кампании].[Наименование кампании].&amp;[2023.04 Вернулись из оттока СМС]" c="2023.04 Вернулись из оттока СМС"/>
        <s v="[Измерение Кампании].[Наименование кампании].&amp;[2023.04 Новые вовлечённые без МП. 750 ББ за покупку в МП]" c="2023.04 Новые вовлечённые без МП. 750 ББ за покупку в МП"/>
        <s v="[Измерение Кампании].[Наименование кампании].&amp;[2023.04 Новые не вовлеченные Пуш+СМС]" c="2023.04 Новые не вовлеченные Пуш+СМС"/>
        <s v="[Измерение Кампании].[Наименование кампании].&amp;[2023.04 Новые не вовлеченные СМС]" c="2023.04 Новые не вовлеченные СМС"/>
        <s v="[Измерение Кампании].[Наименование кампании].&amp;[2023.04 Новые не вовлеченные СМС. Новый текст]" c="2023.04 Новые не вовлеченные СМС. Новый текст"/>
        <s v="[Измерение Кампании].[Наименование кампании].&amp;[2023.04 ПредОтток ВысокоДоходных Тест 750 ББ за покупку]" c="2023.04 ПредОтток ВысокоДоходных Тест 750 ББ за покупку"/>
        <s v="[Измерение Кампании].[Наименование кампании].&amp;[2023.04 Спящие частоходящие. Среднедоходные. 500 ББ за покупку]" c="2023.04 Спящие частоходящие. Среднедоходные. 500 ББ за покупку"/>
        <s v="[Измерение Кампании].[Наименование кампании].&amp;[2023.04 Спящие частоходящие. Среднедоходные. 500 ББ за покупку. Тест Новый текст]" c="2023.04 Спящие частоходящие. Среднедоходные. 500 ББ за покупку. Тест Новый текст"/>
        <s v="[Измерение Кампании].[Наименование кампании].&amp;[2023.04 Супербонус х5 МЦ (18-15)]" c="2023.04 Супербонус х5 МЦ (18-15)"/>
        <s v="[Измерение Кампании].[Наименование кампании].&amp;[2023.04 Тест. Чистый офлайн. Редкие с высоким чеком 5%]" c="2023.04 Тест. Чистый офлайн. Редкие с высоким чеком 5%"/>
        <s v="[Измерение Кампании].[Наименование кампании].&amp;[2023.04 Тест. Чистый офлайн. Редкие с высоким чеком 500 ББ]" c="2023.04 Тест. Чистый офлайн. Редкие с высоким чеком 500 ББ"/>
        <s v="[Измерение Кампании].[Наименование кампании].&amp;[2023.04 Тест. Чистый офлайн. Редкие с высоким чеком ББ Х5]" c="2023.04 Тест. Чистый офлайн. Редкие с высоким чеком ББ Х5"/>
        <s v="[Измерение Кампании].[Наименование кампании].&amp;[2023.04 Тест. Чистый офлайн. Редкие со средним чеком. 500 ББ]" c="2023.04 Тест. Чистый офлайн. Редкие со средним чеком. 500 ББ"/>
        <s v="[Измерение Кампании].[Наименование кампании].&amp;[2023.04 Тест. Чистый офлайн. Среднеходящие с высокими чеками 500 ББ]" c="2023.04 Тест. Чистый офлайн. Среднеходящие с высокими чеками 500 ББ"/>
        <s v="[Измерение Кампании].[Наименование кампании].&amp;[2023.04 Тест. Чистый офлайн. Среднеходящие с высокими чеками ББ Х5]" c="2023.04 Тест. Чистый офлайн. Среднеходящие с высокими чеками ББ Х5"/>
        <s v="[Измерение Кампании].[Наименование кампании].&amp;[2023.04 Тест. Чистый офлайн. Среднеходящие среднедоходные 500 ББ]" c="2023.04 Тест. Чистый офлайн. Среднеходящие среднедоходные 500 ББ"/>
        <s v="[Измерение Кампании].[Наименование кампании].&amp;[2023.05 1000 ББ от 300 р._Магазин 17953_Город 26_МЦ]" c="2023.05 1000 ББ от 300 р._Магазин 17953_Город 26_МЦ"/>
        <s v="[Измерение Кампании].[Наименование кампании].&amp;[2023.05 Бонус х3 на товары для детей МЦ]" c="2023.05 Бонус х3 на товары для детей МЦ"/>
        <s v="[Измерение Кампании].[Наименование кампании].&amp;[2023.05 Бонус х3_Магазин 17808_Город 11_МЦ]" c="2023.05 Бонус х3_Магазин 17808_Город 11_МЦ"/>
        <s v="[Измерение Кампании].[Наименование кампании].&amp;[2023.05 Бонус х5_Магазин 15651_Город 1_МЦ]" c="2023.05 Бонус х5_Магазин 15651_Город 1_МЦ"/>
        <s v="[Измерение Кампании].[Наименование кампании].&amp;[2023.05 Вернулись из оттока СМС]" c="2023.05 Вернулись из оттока СМС"/>
        <s v="[Измерение Кампании].[Наименование кампании].&amp;[2023.05 Любимая категория Гипертония 650 ББ]" c="2023.05 Любимая категория Гипертония 650 ББ"/>
        <s v="[Измерение Кампании].[Наименование кампании].&amp;[2023.05 Недавно перешли в МП 650 ББ в МП]" c="2023.05 Недавно перешли в МП 650 ББ в МП"/>
        <s v="[Измерение Кампании].[Наименование кампании].&amp;[2023.05 Недавно перешли в МП 750 ББ от 500 р в МП]" c="2023.05 Недавно перешли в МП 750 ББ от 500 р в МП"/>
        <s v="[Измерение Кампании].[Наименование кампании].&amp;[2023.05 Приветственные 500 ББ Офлайн_Магазин 18108_Город 8]" c="2023.05 Приветственные 500 ББ Офлайн_Магазин 18108_Город 8"/>
        <s v="[Измерение Кампании].[Наименование кампании].&amp;[2023.05 Пропуск покупки Гипертония 650 ББ]" c="2023.05 Пропуск покупки Гипертония 650 ББ"/>
        <s v="[Измерение Кампании].[Наименование кампании].&amp;[2023.05 Пропуск покупки Суставная, мышечная боль 650 ББ]" c="2023.05 Пропуск покупки Суставная, мышечная боль 650 ББ"/>
        <s v="[Измерение Кампании].[Наименование кампании].&amp;[2023.05 Спящие низкодоходные 500 ББ от 900 р]" c="2023.05 Спящие низкодоходные 500 ББ от 900 р"/>
        <s v="[Измерение Кампании].[Наименование кампании].&amp;[2023.05 Супербонус х3 МЦ (17-14)]" c="2023.05 Супербонус х3 МЦ (17-14)"/>
        <s v="[Измерение Кампании].[Наименование кампании].&amp;[2023.05 Супербонус х5 МЦ (17-14)]" c="2023.05 Супербонус х5 МЦ (17-14)"/>
        <s v="[Измерение Кампании].[Наименование кампании].&amp;[2023.05 Тест Постоянные среднедоходные]" c="2023.05 Тест Постоянные среднедоходные"/>
        <s v="[Измерение Кампании].[Наименование кампании].&amp;[2023.06 500 ББ в МП Магазин 17837_Город 49]" c="2023.06 500 ББ в МП Магазин 17837_Город 49"/>
        <s v="[Измерение Кампании].[Наименование кампании].&amp;[2023.06 Бонус х3_Город 25_МЦ]" c="2023.06 Бонус х3_Город 25_МЦ"/>
        <s v="[Измерение Кампании].[Наименование кампании].&amp;[2023.06 Бонус х3_Магазин 15668_Город 16_МЦ]" c="2023.06 Бонус х3_Магазин 15668_Город 16_МЦ"/>
        <s v="[Измерение Кампании].[Наименование кампании].&amp;[2023.06 Бонус х3_Магазин 16158_Город 1_МЦ]" c="2023.06 Бонус х3_Магазин 16158_Город 1_МЦ"/>
        <s v="[Измерение Кампании].[Наименование кампании].&amp;[2023.06 Бонус х3_Магазин 17791_Город 3_МЦ]" c="2023.06 Бонус х3_Магазин 17791_Город 3_МЦ"/>
        <s v="[Измерение Кампании].[Наименование кампании].&amp;[2023.06 Бонус х3_Магазин 17837_Город 49_МЦ]" c="2023.06 Бонус х3_Магазин 17837_Город 49_МЦ"/>
        <s v="[Измерение Кампании].[Наименование кампании].&amp;[2023.06 Вернулись из оттока СМС]" c="2023.06 Вернулись из оттока СМС"/>
        <s v="[Измерение Кампании].[Наименование кампании].&amp;[2023.06 МП iOS Ср чек 500-950 р. - Бонус х5 ПУШ]" c="2023.06 МП iOS Ср чек 500-950 р. - Бонус х5 ПУШ"/>
        <s v="[Измерение Кампании].[Наименование кампании].&amp;[2023.06 МП Андроид Ср чек 500-950 р - Бонус х5 ПУШ]" c="2023.06 МП Андроид Ср чек 500-950 р - Бонус х5 ПУШ"/>
        <s v="[Измерение Кампании].[Наименование кампании].&amp;[2023.06 Новые не вовлечённые клиенты СМС МЦ]" c="2023.06 Новые не вовлечённые клиенты СМС МЦ"/>
        <s v="[Измерение Кампании].[Наименование кампании].&amp;[2023.06 Новые не вовлеченные Пуш+СМС МЦ]" c="2023.06 Новые не вовлеченные Пуш+СМС МЦ"/>
        <s v="[Измерение Кампании].[Наименование кампании].&amp;[2023.06 Редкие  Офлайн клиенты с высокими чеками 600 ББ]" c="2023.06 Редкие  Офлайн клиенты с высокими чеками 600 ББ"/>
        <s v="[Измерение Кампании].[Наименование кампании].&amp;[2023.06 Редкие  Офлайн клиенты со средними чеками 500 ББ]" c="2023.06 Редкие  Офлайн клиенты со средними чеками 500 ББ"/>
        <s v="[Измерение Кампании].[Наименование кампании].&amp;[2023.06 Супербонус х10 МЦ (16-16)]" c="2023.06 Супербонус х10 МЦ (16-16)"/>
        <s v="[Измерение Кампании].[Наименование кампании].&amp;[2023.06 Супербонус х3 МЦ (16-16)]" c="2023.06 Супербонус х3 МЦ (16-16)"/>
        <s v="[Измерение Кампании].[Наименование кампании].&amp;[2023.06 Супербонус х5 МЦ (16-16)]" c="2023.06 Супербонус х5 МЦ (16-16)"/>
        <s v="[Измерение Кампании].[Наименование кампании].&amp;[2023.07 500 ББ в МП Магазин 17782]" c="2023.07 500 ББ в МП Магазин 17782"/>
        <s v="[Измерение Кампании].[Наименование кампании].&amp;[2023.07 Аллергия. Пропуск 1,1-2 периода]" c="2023.07 Аллергия. Пропуск 1,1-2 периода"/>
        <s v="[Измерение Кампании].[Наименование кампании].&amp;[2023.07 Аллергия. Редкие с потенциалом]" c="2023.07 Аллергия. Редкие с потенциалом"/>
        <s v="[Измерение Кампании].[Наименование кампании].&amp;[2023.07 Бонус х3_Город 16_МЦ]" c="2023.07 Бонус х3_Город 16_МЦ"/>
        <s v="[Измерение Кампании].[Наименование кампании].&amp;[2023.07 Бонус х3_Магазин 17782_Город 48_МЦ]" c="2023.07 Бонус х3_Магазин 17782_Город 48_МЦ"/>
        <s v="[Измерение Кампании].[Наименование кампании].&amp;[2023.07 Бонус х5 на витамины для красоты МЦ]" c="2023.07 Бонус х5 на витамины для красоты МЦ"/>
        <s v="[Измерение Кампании].[Наименование кампании].&amp;[2023.07 Гепатопротекторы. Редкие с потенциалом]" c="2023.07 Гепатопротекторы. Редкие с потенциалом"/>
        <s v="[Измерение Кампании].[Наименование кампании].&amp;[2023.07 Гипертония. Пропуск 1,1-2 периода]" c="2023.07 Гипертония. Пропуск 1,1-2 периода"/>
        <s v="[Измерение Кампании].[Наименование кампании].&amp;[2023.07 Гипертония. Редкие с потенциалом]" c="2023.07 Гипертония. Редкие с потенциалом"/>
        <s v="[Измерение Кампании].[Наименование кампании].&amp;[2023.07 Недавно перешли в МП 650 ББ в МП]" c="2023.07 Недавно перешли в МП 650 ББ в МП"/>
        <s v="[Измерение Кампании].[Наименование кампании].&amp;[2023.07 Постоянные среднедоходные 600 ББ от 900 р СМС+Пуш]" c="2023.07 Постоянные среднедоходные 600 ББ от 900 р СМС+Пуш"/>
        <s v="[Измерение Кампании].[Наименование кампании].&amp;[2023.07 Редкие Офлайн клиенты с высокими чеками 600 ББ]" c="2023.07 Редкие Офлайн клиенты с высокими чеками 600 ББ"/>
        <s v="[Измерение Кампании].[Наименование кампании].&amp;[2023.07 Супербонус х10 МЦ (18-18)]" c="2023.07 Супербонус х10 МЦ (18-18)"/>
        <s v="[Измерение Кампании].[Наименование кампании].&amp;[2023.07 Супербонус х2 МЦ (18-18)]" c="2023.07 Супербонус х2 МЦ (18-18)"/>
        <s v="[Измерение Кампании].[Наименование кампании].&amp;[2023.07 Супербонус х3 МЦ (18-18)]" c="2023.07 Супербонус х3 МЦ (18-18)"/>
        <s v="[Измерение Кампании].[Наименование кампании].&amp;[2023.07 Супербонус х5 МЦ (18-18)]" c="2023.07 Супербонус х5 МЦ (18-18)"/>
        <s v="[Измерение Кампании].[Наименование кампании].&amp;[2023.08 Бонус х3_Магазин 15310_Город 32]" c="2023.08 Бонус х3_Магазин 15310_Город 32"/>
        <s v="[Измерение Кампании].[Наименование кампании].&amp;[2023.08 Диабет. Пропуск 1,1-2 периода МЦ]" c="2023.08 Диабет. Пропуск 1,1-2 периода МЦ"/>
        <s v="[Измерение Кампании].[Наименование кампании].&amp;[2023.08 Диабет. Редкие с потенциалом роста]" c="2023.08 Диабет. Редкие с потенциалом роста"/>
        <s v="[Измерение Кампании].[Наименование кампании].&amp;[2023.08 МП Android БонусХ2 от 900 р]" c="2023.08 МП Android БонусХ2 от 900 р"/>
        <s v="[Измерение Кампании].[Наименование кампании].&amp;[2023.08 МП Android Тест 500 ББ от 900 р]" c="2023.08 МП Android Тест 500 ББ от 900 р"/>
        <s v="[Измерение Кампании].[Наименование кампании].&amp;[2023.08 МП iOS Бонус х2 за покупку от 900 р]" c="2023.08 МП iOS Бонус х2 за покупку от 900 р"/>
        <s v="[Измерение Кампании].[Наименование кампании].&amp;[2023.08 МП iOS Тест 500 ББ за покупку от 900 р]" c="2023.08 МП iOS Тест 500 ББ за покупку от 900 р"/>
        <s v="[Измерение Кампании].[Наименование кампании].&amp;[2023.08 Редкие Офлайн клиенты с высокими чеками 600 ББ]" c="2023.08 Редкие Офлайн клиенты с высокими чеками 600 ББ"/>
        <s v="[Измерение Кампании].[Наименование кампании].&amp;[2023.08 Супербонус х10 МЦ (21-21)]" c="2023.08 Супербонус х10 МЦ (21-21)"/>
        <s v="[Измерение Кампании].[Наименование кампании].&amp;[2023.08 Супербонус х3 МЦ (21-21)]" c="2023.08 Супербонус х3 МЦ (21-21)"/>
        <s v="[Измерение Кампании].[Наименование кампании].&amp;[2023.08 Супербонус х5 МЦ (21-21)]" c="2023.08 Супербонус х5 МЦ (21-21)"/>
        <s v="[Измерение Кампании].[Наименование кампании].&amp;[2023.09 1000 ББ от 300 р._Магазин 18272_Город 27_МЦ]" c="2023.09 1000 ББ от 300 р._Магазин 18272_Город 27_МЦ"/>
        <s v="[Измерение Кампании].[Наименование кампании].&amp;[2023.09 1000 ББ от 300 р._Магазин 18285_Город 27_МЦ]" c="2023.09 1000 ББ от 300 р._Магазин 18285_Город 27_МЦ"/>
        <s v="[Измерение Кампании].[Наименование кампании].&amp;[2023.09 Бонус х3_Город 15_МЦ]" c="2023.09 Бонус х3_Город 15_МЦ"/>
        <s v="[Измерение Кампании].[Наименование кампании].&amp;[2023.09 Бонус х3_Город 30_МЦ]" c="2023.09 Бонус х3_Город 30_МЦ"/>
        <s v="[Измерение Кампании].[Наименование кампании].&amp;[2023.09 Бонус х3_Город 5_МЦ]" c="2023.09 Бонус х3_Город 5_МЦ"/>
        <s v="[Измерение Кампании].[Наименование кампании].&amp;[2023.09 Бонус х3_Магазин 16220_Город 1_МЦ]" c="2023.09 Бонус х3_Магазин 16220_Город 1_МЦ"/>
        <s v="[Измерение Кампании].[Наименование кампании].&amp;[2023.09 Бонус х3_Магазин 17277_Город 3_МЦ]" c="2023.09 Бонус х3_Магазин 17277_Город 3_МЦ"/>
        <s v="[Измерение Кампании].[Наименование кампании].&amp;[2023.09 Бонус х3_Магазин 17592_Город 3_МЦ]" c="2023.09 Бонус х3_Магазин 17592_Город 3_МЦ"/>
        <s v="[Измерение Кампании].[Наименование кампании].&amp;[2023.09 Бонус х3_Магазин 17866_Город 3_МЦ]" c="2023.09 Бонус х3_Магазин 17866_Город 3_МЦ"/>
        <s v="[Измерение Кампании].[Наименование кампании].&amp;[2023.09 Бонус х3_Магазин 17935_Город 3_МЦ]" c="2023.09 Бонус х3_Магазин 17935_Город 3_МЦ"/>
        <s v="[Измерение Кампании].[Наименование кампании].&amp;[2023.09 Бонус х7_Магазин 16162_Город 35]" c="2023.09 Бонус х7_Магазин 16162_Город 35"/>
        <s v="[Измерение Кампании].[Наименование кампании].&amp;[2023.09 Бонус х7_Магазин 17431_Город 20_МЦ]" c="2023.09 Бонус х7_Магазин 17431_Город 20_МЦ"/>
        <s v="[Измерение Кампании].[Наименование кампании].&amp;[2023.09 Бонус х7_Магазин 3024_Город 20_МЦ]" c="2023.09 Бонус х7_Магазин 3024_Город 20_МЦ"/>
        <s v="[Измерение Кампании].[Наименование кампании].&amp;[2023.09 Гипертония. Редкие с потенциалом]" c="2023.09 Гипертония. Редкие с потенциалом"/>
        <s v="[Измерение Кампании].[Наименование кампании].&amp;[2023.09 Диабет. Пропуск 1,1-2 периода]" c="2023.09 Диабет. Пропуск 1,1-2 периода"/>
        <s v="[Измерение Кампании].[Наименование кампании].&amp;[2023.09 Недавно перешли в МП 650 ББ в МП]" c="2023.09 Недавно перешли в МП 650 ББ в МП"/>
        <s v="[Измерение Кампании].[Наименование кампании].&amp;[2023.09 Переток Постоянных среднеходящих в Постоянные редкоходящие. 500 ББ за покупку от 500]" c="2023.09 Переток Постоянных среднеходящих в Постоянные редкоходящие. 500 ББ за покупку от 500"/>
        <s v="[Измерение Кампании].[Наименование кампании].&amp;[2023.09 Редкие Офлайн клиенты с высокими чеками 600 ББ]" c="2023.09 Редкие Офлайн клиенты с высокими чеками 600 ББ"/>
        <s v="[Измерение Кампании].[Наименование кампании].&amp;[2023.09 Супербонус х3 МЦ (26-31)]" c="2023.09 Супербонус х3 МЦ (26-31)"/>
        <s v="[Измерение Кампании].[Наименование кампании].&amp;[2023.09 Супербонус х5 МЦ (26-31)]" c="2023.09 Супербонус х5 МЦ (26-31)"/>
        <s v="[Измерение Кампании].[Наименование кампании].&amp;[2023.10 1000 ББ от 300 р._Магазин 17808_Город 11_МЦ]" c="2023.10 1000 ББ от 300 р._Магазин 17808_Город 11_МЦ"/>
        <s v="[Измерение Кампании].[Наименование кампании].&amp;[2023.10 1000 ББ от 300 р._Магазин 18287_Город 1_МЦ]" c="2023.10 1000 ББ от 300 р._Магазин 18287_Город 1_МЦ"/>
        <s v="[Измерение Кампании].[Наименование кампании].&amp;[2023.10 Бонус х3_Город 21_МЦ]" c="2023.10 Бонус х3_Город 21_МЦ"/>
        <s v="[Измерение Кампании].[Наименование кампании].&amp;[2023.10 Бонус х3_Город 39_МЦ]" c="2023.10 Бонус х3_Город 39_МЦ"/>
        <s v="[Измерение Кампании].[Наименование кампании].&amp;[2023.10 Бонус х3_Город 8_МЦ]" c="2023.10 Бонус х3_Город 8_МЦ"/>
        <s v="[Измерение Кампании].[Наименование кампании].&amp;[2023.10 Бонус х3_Магазин 15208_Город 3_МЦ]" c="2023.10 Бонус х3_Магазин 15208_Город 3_МЦ"/>
        <s v="[Измерение Кампании].[Наименование кампании].&amp;[2023.10 Бонус х3_Магазин 18052_Город 3_НА]" c="2023.10 Бонус х3_Магазин 18052_Город 3_НА"/>
        <s v="[Измерение Кампании].[Наименование кампании].&amp;[2023.10 Бонус х5_Магазин 15858_Город 2_МЦ]" c="2023.10 Бонус х5_Магазин 15858_Город 2_МЦ"/>
        <s v="[Измерение Кампании].[Наименование кампании].&amp;[2023.10 Гипертония. Редкие с потенциалом]" c="2023.10 Гипертония. Редкие с потенциалом"/>
        <s v="[Измерение Кампании].[Наименование кампании].&amp;[2023.10 Диабет. Пропуск 1,1-2 периода]" c="2023.10 Диабет. Пропуск 1,1-2 периода"/>
        <s v="[Измерение Кампании].[Наименование кампании].&amp;[2023.10 Диабет. Редкие с потенциалом роста]" c="2023.10 Диабет. Редкие с потенциалом роста"/>
        <s v="[Измерение Кампании].[Наименование кампании].&amp;[2023.10 МП Android БонусХ2 от 900 р]" c="2023.10 МП Android БонусХ2 от 900 р"/>
        <s v="[Измерение Кампании].[Наименование кампании].&amp;[2023.10 МП iOS Бонус х2 за покупку от 900 р]" c="2023.10 МП iOS Бонус х2 за покупку от 900 р"/>
        <s v="[Измерение Кампании].[Наименование кампании].&amp;[2023.10 Новые вовлечённые без МП. 750 ББ за покупку в МП]" c="2023.10 Новые вовлечённые без МП. 750 ББ за покупку в МП"/>
        <s v="[Измерение Кампании].[Наименование кампании].&amp;[2023.10 Редкие Офлайн клиенты с высокими чеками 600 ББ]" c="2023.10 Редкие Офлайн клиенты с высокими чеками 600 ББ"/>
        <s v="[Измерение Кампании].[Наименование кампании].&amp;[2023.10 Ушли из МП в другие каналы 750 ББ в МП]" c="2023.10 Ушли из МП в другие каналы 750 ББ в МП"/>
        <s v="[Измерение Кампании].[Наименование кампании].&amp;[2023.11 Переток из Предоттока сент в Постоянные ноя (удержание) 600 ББ за покупку]" c="2023.11 Переток из Предоттока сент в Постоянные ноя (удержание) 600 ББ за покупку"/>
        <s v="[Измерение Кампании].[Наименование кампании].&amp;[2023.11 Супербонус х3 МЦ (01-10) МА]" c="2023.11 Супербонус х3 МЦ (01-10) МА"/>
        <s v="[Измерение Кампании].[Наименование кампании].&amp;[2023.11 Супербонус х5 МЦ (01-10) МА]" c="2023.11 Супербонус х5 МЦ (01-10) МА"/>
        <s v="[Измерение Кампании].[Наименование кампании].&amp;[2023.11 Черная пятница_1000 бонусов (МЦ)]" c="2023.11 Черная пятница_1000 бонусов (МЦ)"/>
        <s v="[Измерение Кампании].[Наименование кампании].&amp;[2023.11 Черная пятница_1100 бонусов (МЦ)]" c="2023.11 Черная пятница_1100 бонусов (МЦ)"/>
        <s v="[Измерение Кампании].[Наименование кампании].&amp;[2023.11 Черная пятница_1150 бонусов (МЦ)]" c="2023.11 Черная пятница_1150 бонусов (МЦ)"/>
        <s v="[Измерение Кампании].[Наименование кампании].&amp;[2023.11 Черная пятница_1200 бонусов (МЦ)]" c="2023.11 Черная пятница_1200 бонусов (МЦ)"/>
        <s v="[Измерение Кампании].[Наименование кампании].&amp;[2023.11 Черная пятница_1300 бонусов (МЦ)]" c="2023.11 Черная пятница_1300 бонусов (МЦ)"/>
        <s v="[Измерение Кампании].[Наименование кампании].&amp;[2023.11 Черная пятница_1500 бонусов (МЦ)]" c="2023.11 Черная пятница_1500 бонусов (МЦ)"/>
        <s v="[Измерение Кампании].[Наименование кампании].&amp;[2023.11 Черная пятница_300 бонусов (МЦ)]" c="2023.11 Черная пятница_300 бонусов (МЦ)"/>
        <s v="[Измерение Кампании].[Наименование кампании].&amp;[2023.11 Черная пятница_400 бонусов (МЦ)]" c="2023.11 Черная пятница_400 бонусов (МЦ)"/>
        <s v="[Измерение Кампании].[Наименование кампании].&amp;[2023.11 Черная пятница_500 бонусов (МЦ)]" c="2023.11 Черная пятница_500 бонусов (МЦ)"/>
        <s v="[Измерение Кампании].[Наименование кампании].&amp;[2023.11 Черная пятница_600 бонусов (МЦ)]" c="2023.11 Черная пятница_600 бонусов (МЦ)"/>
        <s v="[Измерение Кампании].[Наименование кампании].&amp;[2023.11 Черная пятница_700 бонусов (МЦ)]" c="2023.11 Черная пятница_700 бонусов (МЦ)"/>
        <s v="[Измерение Кампании].[Наименование кампании].&amp;[2023.11 Черная пятница_800 бонусов (МЦ)]" c="2023.11 Черная пятница_800 бонусов (МЦ)"/>
        <s v="[Измерение Кампании].[Наименование кампании].&amp;[2023.11 Черная пятница_900 бонусов (МЦ)]" c="2023.11 Черная пятница_900 бонусов (МЦ)"/>
        <s v="[Измерение Кампании].[Наименование кампании].&amp;[Базовые бонусы]" c="Базовые бонусы"/>
        <s v="[Измерение Кампании].[Наименование кампании].&amp;[Бонус за использование промокода партнёра]" c="Бонус за использование промокода партнёра"/>
        <s v="[Измерение Кампании].[Наименование кампании].&amp;[Бонус х3_Город 9]" c="Бонус х3_Город 9"/>
        <s v="[Измерение Кампании].[Наименование кампании].&amp;[Бонус х5 онлайн_Магазин 16882]" c="Бонус х5 онлайн_Магазин 16882"/>
        <s v="[Измерение Кампании].[Наименование кампании].&amp;[Бонусные баллы за опрос]" c="Бонусные баллы за опрос"/>
        <s v="[Измерение Кампании].[Наименование кампании].&amp;[Двойные бонусы в день рождения]" c="Двойные бонусы в день рождения"/>
        <s v="[Измерение Кампании].[Наименование кампании].&amp;[Десятикратный бонус]" c="Десятикратный бонус"/>
        <s v="[Измерение Кампании].[Наименование кампании].&amp;[Замена скидки 10% на 3000 ББ (МЦ город 20)]" c="Замена скидки 10% на 3000 ББ (МЦ город 20)"/>
        <s v="[Измерение Кампании].[Наименование кампании].&amp;[ЛА_1000 за 300_ТТ/Город]" c="ЛА_1000 за 300_ТТ/Город"/>
        <s v="[Измерение Кампании].[Наименование кампании].&amp;[ЛА_Бонус_х3_ТТ/Город]" c="ЛА_Бонус_х3_ТТ/Город"/>
        <s v="[Измерение Кампании].[Наименование кампании].&amp;[ЛА_Бонус_х4_ТТ/Город]" c="ЛА_Бонус_х4_ТТ/Город"/>
        <s v="[Измерение Кампании].[Наименование кампании].&amp;[ЛА_Бонус_х5_ТТ/Город]" c="ЛА_Бонус_х5_ТТ/Город"/>
        <s v="[Измерение Кампании].[Наименование кампании].&amp;[ЛА_Бонус_х7_ТТ/Город]" c="ЛА_Бонус_х7_ТТ/Город"/>
        <s v="[Измерение Кампании].[Наименование кампании].&amp;[Мотивация провизоров]" c="Мотивация провизоров"/>
        <s v="[Измерение Кампании].[Наименование кампании].&amp;[МЦ 1000 бонусов за покупку Витаминов Суперинтенсив Consumed с простудкой]" c="МЦ 1000 бонусов за покупку Витаминов Суперинтенсив Consumed с простудкой"/>
        <s v="[Измерение Кампании].[Наименование кампании].&amp;[МЦ Бонусы, начисленные через Campaign Management]" c="МЦ Бонусы, начисленные через Campaign Management"/>
        <s v="[Измерение Кампании].[Наименование кампании].&amp;[МЦ Приветственные бонусы в МП]" c="МЦ Приветственные бонусы в МП"/>
        <s v="[Измерение Кампании].[Наименование кампании].&amp;[МЦ Тройные бонусы в день рождения]" c="МЦ Тройные бонусы в день рождения"/>
        <s v="[Измерение Кампании].[Наименование кампании].&amp;[Приветственные бонусы за первую покупку]" c="Приветственные бонусы за первую покупку"/>
        <s v="[Измерение Кампании].[Наименование кампании].&amp;[ТЕСТ Картинка ДР, КМ 182]" c="ТЕСТ Картинка ДР, КМ 182"/>
        <s v="[Измерение Кампании].[Наименование кампании].&amp;[ТЕСТ Соверши покупки на общую сумму от 1000 р. с 27 по 31 июля - получи 500 бонусов]" c="ТЕСТ Соверши покупки на общую сумму от 1000 р. с 27 по 31 июля - получи 500 бонусов"/>
        <s v="[Измерение Кампании].[Наименование кампании].&amp;[тестирование sql2019]" c="тестирование sql2019"/>
        <s v="[Измерение Кампании].[Наименование кампании].&amp;[Тестовая акция, срабатывает 1 раз в одной аптеке (задача №10658)]" c="Тестовая акция, срабатывает 1 раз в одной аптеке (задача №10658)"/>
        <s v="[Измерение Кампании].[Наименование кампании].&amp;[Тестовая кампания #2]" c="Тестовая кампания #2"/>
        <s v="[Измерение Кампании].[Наименование кампании].[All].UNKNOWNMEMBER" c="Unknown"/>
      </sharedItems>
    </cacheField>
  </cacheFields>
  <cacheHierarchies count="361">
    <cacheHierarchy uniqueName="[Время на кассе].[Иерархия]" caption="Время на кассе.Иерархия" defaultMemberUniqueName="[Время на кассе].[Иерархия].[All]" allUniqueName="[Время на кассе].[Иерархия].[All]" dimensionUniqueName="[Время на кассе]" displayFolder="" count="0" unbalanced="0"/>
    <cacheHierarchy uniqueName="[Время на кассе].[Интервал]" caption="Время на кассе.Интервал" attribute="1" defaultMemberUniqueName="[Время на кассе].[Интервал].[All]" allUniqueName="[Время на кассе].[Интервал].[All]" dimensionUniqueName="[Время на кассе]" displayFolder="" count="0" unbalanced="0"/>
    <cacheHierarchy uniqueName="[Время на кассе].[Час]" caption="Время на кассе.Час" attribute="1" keyAttribute="1" defaultMemberUniqueName="[Время на кассе].[Час].[All]" allUniqueName="[Время на кассе].[Час].[All]" dimensionUniqueName="[Время на кассе]" displayFolder="" count="0" unbalanced="0"/>
    <cacheHierarchy uniqueName="[Время сервера].[Иерархия]" caption="Время сервера.Иерархия" defaultMemberUniqueName="[Время сервера].[Иерархия].[All]" allUniqueName="[Время сервера].[Иерархия].[All]" dimensionUniqueName="[Время сервера]" displayFolder="" count="0" unbalanced="0"/>
    <cacheHierarchy uniqueName="[Время сервера].[Интервал]" caption="Время сервера.Интервал" attribute="1" defaultMemberUniqueName="[Время сервера].[Интервал].[All]" allUniqueName="[Время сервера].[Интервал].[All]" dimensionUniqueName="[Время сервера]" displayFolder="" count="0" unbalanced="0"/>
    <cacheHierarchy uniqueName="[Время сервера].[Час]" caption="Время сервера.Час" attribute="1" keyAttribute="1" defaultMemberUniqueName="[Время сервера].[Час].[All]" allUniqueName="[Время сервера].[Час].[All]" dimensionUniqueName="[Время сервера]" displayFolder="" count="0" unbalanced="0"/>
    <cacheHierarchy uniqueName="[ГКМД Бонус истечение срока].[Date ID]" caption="ГКМД Бонус истечение срока.Date ID" attribute="1" keyAttribute="1" defaultMemberUniqueName="[ГКМД Бонус истечение срока].[Date ID].[All]" allUniqueName="[ГКМД Бонус истечение срока].[Date ID].[All]" dimensionUniqueName="[ГКМД Бонус истечение срока]" displayFolder="" count="0" unbalanced="0"/>
    <cacheHierarchy uniqueName="[ГКМД Бонус истечение срока].[Год]" caption="ГКМД Бонус истечение срока.Год" attribute="1" defaultMemberUniqueName="[ГКМД Бонус истечение срока].[Год].[All]" allUniqueName="[ГКМД Бонус истечение срока].[Год].[All]" dimensionUniqueName="[ГКМД Бонус истечение срока]" displayFolder="" count="0" unbalanced="0"/>
    <cacheHierarchy uniqueName="[ГКМД Бонус истечение срока].[День]" caption="ГКМД Бонус истечение срока.День" attribute="1" defaultMemberUniqueName="[ГКМД Бонус истечение срока].[День].[All]" allUniqueName="[ГКМД Бонус истечение срока].[День].[All]" dimensionUniqueName="[ГКМД Бонус истечение срока]" displayFolder="" count="0" unbalanced="0"/>
    <cacheHierarchy uniqueName="[ГКМД Бонус истечение срока].[Иерархия]" caption="ГКМД Бонус истечение срока.Иерархия" defaultMemberUniqueName="[ГКМД Бонус истечение срока].[Иерархия].[All]" allUniqueName="[ГКМД Бонус истечение срока].[Иерархия].[All]" dimensionUniqueName="[ГКМД Бонус истечение срока]" displayFolder="" count="0" unbalanced="0"/>
    <cacheHierarchy uniqueName="[ГКМД Бонус истечение срока].[Имя дня недели]" caption="ГКМД Бонус истечение срока.Имя дня недели" attribute="1" defaultMemberUniqueName="[ГКМД Бонус истечение срока].[Имя дня недели].[All]" allUniqueName="[ГКМД Бонус истечение срока].[Имя дня недели].[All]" dimensionUniqueName="[ГКМД Бонус истечение срока]" displayFolder="" count="0" unbalanced="0"/>
    <cacheHierarchy uniqueName="[ГКМД Бонус истечение срока].[МесяцИмя]" caption="ГКМД Бонус истечение срока.МесяцИмя" attribute="1" defaultMemberUniqueName="[ГКМД Бонус истечение срока].[МесяцИмя].[All]" allUniqueName="[ГКМД Бонус истечение срока].[МесяцИмя].[All]" dimensionUniqueName="[ГКМД Бонус истечение срока]" displayFolder="" count="0" unbalanced="0"/>
    <cacheHierarchy uniqueName="[ГКМД Бонус истечение срока].[Номер дня недели]" caption="ГКМД Бонус истечение срока.Номер дня недели" attribute="1" defaultMemberUniqueName="[ГКМД Бонус истечение срока].[Номер дня недели].[All]" allUniqueName="[ГКМД Бонус истечение срока].[Номер дня недели].[All]" dimensionUniqueName="[ГКМД Бонус истечение срока]" displayFolder="" count="0" unbalanced="0"/>
    <cacheHierarchy uniqueName="[ГКМД Бонус истечение срока].[НомерМесяца]" caption="ГКМД Бонус истечение срока.НомерМесяца" attribute="1" defaultMemberUniqueName="[ГКМД Бонус истечение срока].[НомерМесяца].[All]" allUniqueName="[ГКМД Бонус истечение срока].[НомерМесяца].[All]" dimensionUniqueName="[ГКМД Бонус истечение срока]" displayFolder="" count="0" unbalanced="0"/>
    <cacheHierarchy uniqueName="[ГКМД Бонус начало действия].[Date ID]" caption="ГКМД Бонус начало действия.Date ID" attribute="1" keyAttribute="1" defaultMemberUniqueName="[ГКМД Бонус начало действия].[Date ID].[All]" allUniqueName="[ГКМД Бонус начало действия].[Date ID].[All]" dimensionUniqueName="[ГКМД Бонус начало действия]" displayFolder="" count="0" unbalanced="0"/>
    <cacheHierarchy uniqueName="[ГКМД Бонус начало действия].[Год]" caption="ГКМД Бонус начало действия.Год" attribute="1" defaultMemberUniqueName="[ГКМД Бонус начало действия].[Год].[All]" allUniqueName="[ГКМД Бонус начало действия].[Год].[All]" dimensionUniqueName="[ГКМД Бонус начало действия]" displayFolder="" count="0" unbalanced="0"/>
    <cacheHierarchy uniqueName="[ГКМД Бонус начало действия].[День]" caption="ГКМД Бонус начало действия.День" attribute="1" defaultMemberUniqueName="[ГКМД Бонус начало действия].[День].[All]" allUniqueName="[ГКМД Бонус начало действия].[День].[All]" dimensionUniqueName="[ГКМД Бонус начало действия]" displayFolder="" count="0" unbalanced="0"/>
    <cacheHierarchy uniqueName="[ГКМД Бонус начало действия].[Иерархия]" caption="ГКМД Бонус начало действия.Иерархия" defaultMemberUniqueName="[ГКМД Бонус начало действия].[Иерархия].[All]" allUniqueName="[ГКМД Бонус начало действия].[Иерархия].[All]" dimensionUniqueName="[ГКМД Бонус начало действия]" displayFolder="" count="0" unbalanced="0"/>
    <cacheHierarchy uniqueName="[ГКМД Бонус начало действия].[Имя дня недели]" caption="ГКМД Бонус начало действия.Имя дня недели" attribute="1" defaultMemberUniqueName="[ГКМД Бонус начало действия].[Имя дня недели].[All]" allUniqueName="[ГКМД Бонус начало действия].[Имя дня недели].[All]" dimensionUniqueName="[ГКМД Бонус начало действия]" displayFolder="" count="0" unbalanced="0"/>
    <cacheHierarchy uniqueName="[ГКМД Бонус начало действия].[МесяцИмя]" caption="ГКМД Бонус начало действия.МесяцИмя" attribute="1" defaultMemberUniqueName="[ГКМД Бонус начало действия].[МесяцИмя].[All]" allUniqueName="[ГКМД Бонус начало действия].[МесяцИмя].[All]" dimensionUniqueName="[ГКМД Бонус начало действия]" displayFolder="" count="0" unbalanced="0"/>
    <cacheHierarchy uniqueName="[ГКМД Бонус начало действия].[Номер дня недели]" caption="ГКМД Бонус начало действия.Номер дня недели" attribute="1" defaultMemberUniqueName="[ГКМД Бонус начало действия].[Номер дня недели].[All]" allUniqueName="[ГКМД Бонус начало действия].[Номер дня недели].[All]" dimensionUniqueName="[ГКМД Бонус начало действия]" displayFolder="" count="0" unbalanced="0"/>
    <cacheHierarchy uniqueName="[ГКМД Бонус начало действия].[НомерМесяца]" caption="ГКМД Бонус начало действия.НомерМесяца" attribute="1" defaultMemberUniqueName="[ГКМД Бонус начало действия].[НомерМесяца].[All]" allUniqueName="[ГКМД Бонус начало действия].[НомерМесяца].[All]" dimensionUniqueName="[ГКМД Бонус начало действия]" displayFolder="" count="0" unbalanced="0"/>
    <cacheHierarchy uniqueName="[ГКМД на кассе].[Date ID]" caption="ГКМД на кассе.Date ID" attribute="1" keyAttribute="1" defaultMemberUniqueName="[ГКМД на кассе].[Date ID].[All]" allUniqueName="[ГКМД на кассе].[Date ID].[All]" dimensionUniqueName="[ГКМД на кассе]" displayFolder="" count="0" unbalanced="0"/>
    <cacheHierarchy uniqueName="[ГКМД на кассе].[Год]" caption="ГКМД на кассе.Год" attribute="1" defaultMemberUniqueName="[ГКМД на кассе].[Год].[All]" allUniqueName="[ГКМД на кассе].[Год].[All]" dimensionUniqueName="[ГКМД на кассе]" displayFolder="" count="2" unbalanced="0">
      <fieldsUsage count="2">
        <fieldUsage x="-1"/>
        <fieldUsage x="12"/>
      </fieldsUsage>
    </cacheHierarchy>
    <cacheHierarchy uniqueName="[ГКМД на кассе].[День]" caption="ГКМД на кассе.День" attribute="1" defaultMemberUniqueName="[ГКМД на кассе].[День].[All]" allUniqueName="[ГКМД на кассе].[День].[All]" dimensionUniqueName="[ГКМД на кассе]" displayFolder="" count="0" unbalanced="0"/>
    <cacheHierarchy uniqueName="[ГКМД на кассе].[Иерархия]" caption="ГКМД на кассе.Иерархия" defaultMemberUniqueName="[ГКМД на кассе].[Иерархия].[All]" allUniqueName="[ГКМД на кассе].[Иерархия].[All]" dimensionUniqueName="[ГКМД на кассе]" displayFolder="" count="0" unbalanced="0"/>
    <cacheHierarchy uniqueName="[ГКМД на кассе].[Имя дня недели]" caption="ГКМД на кассе.Имя дня недели" attribute="1" defaultMemberUniqueName="[ГКМД на кассе].[Имя дня недели].[All]" allUniqueName="[ГКМД на кассе].[Имя дня недели].[All]" dimensionUniqueName="[ГКМД на кассе]" displayFolder="" count="0" unbalanced="0"/>
    <cacheHierarchy uniqueName="[ГКМД на кассе].[МесяцИмя]" caption="ГКМД на кассе.МесяцИмя" attribute="1" defaultMemberUniqueName="[ГКМД на кассе].[МесяцИмя].[All]" allUniqueName="[ГКМД на кассе].[МесяцИмя].[All]" dimensionUniqueName="[ГКМД на кассе]" displayFolder="" count="2" unbalanced="0">
      <fieldsUsage count="2">
        <fieldUsage x="-1"/>
        <fieldUsage x="13"/>
      </fieldsUsage>
    </cacheHierarchy>
    <cacheHierarchy uniqueName="[ГКМД на кассе].[Номер дня недели]" caption="ГКМД на кассе.Номер дня недели" attribute="1" defaultMemberUniqueName="[ГКМД на кассе].[Номер дня недели].[All]" allUniqueName="[ГКМД на кассе].[Номер дня недели].[All]" dimensionUniqueName="[ГКМД на кассе]" displayFolder="" count="0" unbalanced="0"/>
    <cacheHierarchy uniqueName="[ГКМД на кассе].[НомерМесяца]" caption="ГКМД на кассе.НомерМесяца" attribute="1" defaultMemberUniqueName="[ГКМД на кассе].[НомерМесяца].[All]" allUniqueName="[ГКМД на кассе].[НомерМесяца].[All]" dimensionUniqueName="[ГКМД на кассе]" displayFolder="" count="0" unbalanced="0"/>
    <cacheHierarchy uniqueName="[ГКМД первой покупки по КАРТЕ на кассе].[Date ID]" caption="ГКМД первой покупки по КАРТЕ на кассе.Date ID" attribute="1" keyAttribute="1" defaultMemberUniqueName="[ГКМД первой покупки по КАРТЕ на кассе].[Date ID].[All]" allUniqueName="[ГКМД первой покупки по КАРТЕ на кассе].[Date ID].[All]" dimensionUniqueName="[ГКМД первой покупки по КАРТЕ на кассе]" displayFolder="" count="0" unbalanced="0"/>
    <cacheHierarchy uniqueName="[ГКМД первой покупки по КАРТЕ на кассе].[Год]" caption="ГКМД первой покупки по КАРТЕ на кассе.Год" attribute="1" defaultMemberUniqueName="[ГКМД первой покупки по КАРТЕ на кассе].[Год].[All]" allUniqueName="[ГКМД первой покупки по КАРТЕ на кассе].[Год].[All]" dimensionUniqueName="[ГКМД первой покупки по КАРТЕ на кассе]" displayFolder="" count="0" unbalanced="0"/>
    <cacheHierarchy uniqueName="[ГКМД первой покупки по КАРТЕ на кассе].[День]" caption="ГКМД первой покупки по КАРТЕ на кассе.День" attribute="1" defaultMemberUniqueName="[ГКМД первой покупки по КАРТЕ на кассе].[День].[All]" allUniqueName="[ГКМД первой покупки по КАРТЕ на кассе].[День].[All]" dimensionUniqueName="[ГКМД первой покупки по КАРТЕ на кассе]" displayFolder="" count="0" unbalanced="0"/>
    <cacheHierarchy uniqueName="[ГКМД первой покупки по КАРТЕ на кассе].[Иерархия]" caption="ГКМД первой покупки по КАРТЕ на кассе.Иерархия" defaultMemberUniqueName="[ГКМД первой покупки по КАРТЕ на кассе].[Иерархия].[All]" allUniqueName="[ГКМД первой покупки по КАРТЕ на кассе].[Иерархия].[All]" dimensionUniqueName="[ГКМД первой покупки по КАРТЕ на кассе]" displayFolder="" count="4" unbalanced="0">
      <fieldsUsage count="4">
        <fieldUsage x="-1"/>
        <fieldUsage x="2"/>
        <fieldUsage x="3"/>
        <fieldUsage x="4"/>
      </fieldsUsage>
    </cacheHierarchy>
    <cacheHierarchy uniqueName="[ГКМД первой покупки по КАРТЕ на кассе].[Имя дня недели]" caption="ГКМД первой покупки по КАРТЕ на кассе.Имя дня недели" attribute="1" defaultMemberUniqueName="[ГКМД первой покупки по КАРТЕ на кассе].[Имя дня недели].[All]" allUniqueName="[ГКМД первой покупки по КАРТЕ на кассе].[Имя дня недели].[All]" dimensionUniqueName="[ГКМД первой покупки по КАРТЕ на кассе]" displayFolder="" count="0" unbalanced="0"/>
    <cacheHierarchy uniqueName="[ГКМД первой покупки по КАРТЕ на кассе].[МесяцИмя]" caption="ГКМД первой покупки по КАРТЕ на кассе.МесяцИмя" attribute="1" defaultMemberUniqueName="[ГКМД первой покупки по КАРТЕ на кассе].[МесяцИмя].[All]" allUniqueName="[ГКМД первой покупки по КАРТЕ на кассе].[МесяцИмя].[All]" dimensionUniqueName="[ГКМД первой покупки по КАРТЕ на кассе]" displayFolder="" count="0" unbalanced="0"/>
    <cacheHierarchy uniqueName="[ГКМД первой покупки по КАРТЕ на кассе].[Номер дня недели]" caption="ГКМД первой покупки по КАРТЕ на кассе.Номер дня недели" attribute="1" defaultMemberUniqueName="[ГКМД первой покупки по КАРТЕ на кассе].[Номер дня недели].[All]" allUniqueName="[ГКМД первой покупки по КАРТЕ на кассе].[Номер дня недели].[All]" dimensionUniqueName="[ГКМД первой покупки по КАРТЕ на кассе]" displayFolder="" count="0" unbalanced="0"/>
    <cacheHierarchy uniqueName="[ГКМД первой покупки по КАРТЕ на кассе].[НомерМесяца]" caption="ГКМД первой покупки по КАРТЕ на кассе.НомерМесяца" attribute="1" defaultMemberUniqueName="[ГКМД первой покупки по КАРТЕ на кассе].[НомерМесяца].[All]" allUniqueName="[ГКМД первой покупки по КАРТЕ на кассе].[НомерМесяца].[All]" dimensionUniqueName="[ГКМД первой покупки по КАРТЕ на кассе]" displayFolder="" count="0" unbalanced="0"/>
    <cacheHierarchy uniqueName="[ГКМД последней покупки по КАРТЕ на кассе].[Date ID]" caption="ГКМД последней покупки по КАРТЕ на кассе.Date ID" attribute="1" keyAttribute="1" defaultMemberUniqueName="[ГКМД последней покупки по КАРТЕ на кассе].[Date ID].[All]" allUniqueName="[ГКМД последней покупки по КАРТЕ на кассе].[Date ID].[All]" dimensionUniqueName="[ГКМД последней покупки по КАРТЕ на кассе]" displayFolder="" count="0" unbalanced="0"/>
    <cacheHierarchy uniqueName="[ГКМД последней покупки по КАРТЕ на кассе].[Год]" caption="ГКМД последней покупки по КАРТЕ на кассе.Год" attribute="1" defaultMemberUniqueName="[ГКМД последней покупки по КАРТЕ на кассе].[Год].[All]" allUniqueName="[ГКМД последней покупки по КАРТЕ на кассе].[Год].[All]" dimensionUniqueName="[ГКМД последней покупки по КАРТЕ на кассе]" displayFolder="" count="0" unbalanced="0"/>
    <cacheHierarchy uniqueName="[ГКМД последней покупки по КАРТЕ на кассе].[День]" caption="ГКМД последней покупки по КАРТЕ на кассе.День" attribute="1" defaultMemberUniqueName="[ГКМД последней покупки по КАРТЕ на кассе].[День].[All]" allUniqueName="[ГКМД последней покупки по КАРТЕ на кассе].[День].[All]" dimensionUniqueName="[ГКМД последней покупки по КАРТЕ на кассе]" displayFolder="" count="0" unbalanced="0"/>
    <cacheHierarchy uniqueName="[ГКМД последней покупки по КАРТЕ на кассе].[Иерархия]" caption="ГКМД последней покупки по КАРТЕ на кассе.Иерархия" defaultMemberUniqueName="[ГКМД последней покупки по КАРТЕ на кассе].[Иерархия].[All]" allUniqueName="[ГКМД последней покупки по КАРТЕ на кассе].[Иерархия].[All]" dimensionUniqueName="[ГКМД последней покупки по КАРТЕ на кассе]" displayFolder="" count="0" unbalanced="0"/>
    <cacheHierarchy uniqueName="[ГКМД последней покупки по КАРТЕ на кассе].[Имя дня недели]" caption="ГКМД последней покупки по КАРТЕ на кассе.Имя дня недели" attribute="1" defaultMemberUniqueName="[ГКМД последней покупки по КАРТЕ на кассе].[Имя дня недели].[All]" allUniqueName="[ГКМД последней покупки по КАРТЕ на кассе].[Имя дня недели].[All]" dimensionUniqueName="[ГКМД последней покупки по КАРТЕ на кассе]" displayFolder="" count="0" unbalanced="0"/>
    <cacheHierarchy uniqueName="[ГКМД последней покупки по КАРТЕ на кассе].[МесяцИмя]" caption="ГКМД последней покупки по КАРТЕ на кассе.МесяцИмя" attribute="1" defaultMemberUniqueName="[ГКМД последней покупки по КАРТЕ на кассе].[МесяцИмя].[All]" allUniqueName="[ГКМД последней покупки по КАРТЕ на кассе].[МесяцИмя].[All]" dimensionUniqueName="[ГКМД последней покупки по КАРТЕ на кассе]" displayFolder="" count="0" unbalanced="0"/>
    <cacheHierarchy uniqueName="[ГКМД последней покупки по КАРТЕ на кассе].[Номер дня недели]" caption="ГКМД последней покупки по КАРТЕ на кассе.Номер дня недели" attribute="1" defaultMemberUniqueName="[ГКМД последней покупки по КАРТЕ на кассе].[Номер дня недели].[All]" allUniqueName="[ГКМД последней покупки по КАРТЕ на кассе].[Номер дня недели].[All]" dimensionUniqueName="[ГКМД последней покупки по КАРТЕ на кассе]" displayFolder="" count="0" unbalanced="0"/>
    <cacheHierarchy uniqueName="[ГКМД последней покупки по КАРТЕ на кассе].[НомерМесяца]" caption="ГКМД последней покупки по КАРТЕ на кассе.НомерМесяца" attribute="1" defaultMemberUniqueName="[ГКМД последней покупки по КАРТЕ на кассе].[НомерМесяца].[All]" allUniqueName="[ГКМД последней покупки по КАРТЕ на кассе].[НомерМесяца].[All]" dimensionUniqueName="[ГКМД последней покупки по КАРТЕ на кассе]" displayFolder="" count="0" unbalanced="0"/>
    <cacheHierarchy uniqueName="[ГКМД сервера].[Date ID]" caption="ГКМД сервера.Date ID" attribute="1" keyAttribute="1" defaultMemberUniqueName="[ГКМД сервера].[Date ID].[All]" allUniqueName="[ГКМД сервера].[Date ID].[All]" dimensionUniqueName="[ГКМД сервера]" displayFolder="" count="0" unbalanced="0"/>
    <cacheHierarchy uniqueName="[ГКМД сервера].[Год]" caption="ГКМД сервера.Год" attribut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ГКМД сервера.День" attribut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Иерархия]" caption="ГКМД сервера.Иерархия" defaultMemberUniqueName="[ГКМД сервера].[Иерархия].[All]" allUniqueName="[ГКМД сервера].[Иерархия].[All]" dimensionUniqueName="[ГКМД сервера]" displayFolder="" count="0" unbalanced="0"/>
    <cacheHierarchy uniqueName="[ГКМД сервера].[Имя дня недели]" caption="ГКМД сервера.Имя дня недели" attribute="1" defaultMemberUniqueName="[ГКМД сервера].[Имя дня недели].[All]" allUniqueName="[ГКМД сервера].[Имя дня недели].[All]" dimensionUniqueName="[ГКМД сервера]" displayFolder="" count="0" unbalanced="0"/>
    <cacheHierarchy uniqueName="[ГКМД сервера].[МесяцИмя]" caption="ГКМД сервера.МесяцИмя" attribute="1" defaultMemberUniqueName="[ГКМД сервера].[МесяцИмя].[All]" allUniqueName="[ГКМД сервера].[МесяцИмя].[All]" dimensionUniqueName="[ГКМД сервера]" displayFolder="" count="0" unbalanced="0"/>
    <cacheHierarchy uniqueName="[ГКМД сервера].[Номер дня недели]" caption="ГКМД сервера.Номер дня недели" attribute="1" defaultMemberUniqueName="[ГКМД сервера].[Номер дня недели].[All]" allUniqueName="[ГКМД сервера].[Номер дня недели].[All]" dimensionUniqueName="[ГКМД сервера]" displayFolder="" count="0" unbalanced="0"/>
    <cacheHierarchy uniqueName="[ГКМД сервера].[НомерМесяца]" caption="ГКМД сервера.НомерМесяца" attribute="1" defaultMemberUniqueName="[ГКМД сервера].[НомерМесяца].[All]" allUniqueName="[ГКМД сервера].[НомерМесяца].[All]" dimensionUniqueName="[ГКМД сервера]" displayFolder="" count="0" unbalanced="0"/>
    <cacheHierarchy uniqueName="[Измерение - Маркетинговые группы].[Маркетинговая группа]" caption="Маркетинговая группа" attribute="1" keyAttribute="1" defaultMemberUniqueName="[Измерение - Маркетинговые группы].[Маркетинговая группа].[All]" allUniqueName="[Измерение - Маркетинговые группы].[Маркетинговая группа].[All]" dimensionUniqueName="[Измерение - Маркетинговые группы]" displayFolder="" count="0" unbalanced="0"/>
    <cacheHierarchy uniqueName="[Измерение бонусов].[Begdate ID]" caption="Begdate ID" attribute="1" defaultMemberUniqueName="[Измерение бонусов].[Begdate ID].[All]" allUniqueName="[Измерение бонусов].[Begdate ID].[All]" dimensionUniqueName="[Измерение бонусов]" displayFolder="" count="0" unbalanced="0"/>
    <cacheHierarchy uniqueName="[Измерение бонусов].[Bonus ID]" caption="Bonus ID" attribute="1" keyAttribute="1" defaultMemberUniqueName="[Измерение бонусов].[Bonus ID].[All]" allUniqueName="[Измерение бонусов].[Bonus ID].[All]" dimensionUniqueName="[Измерение бонусов]" displayFolder="" count="0" unbalanced="0"/>
    <cacheHierarchy uniqueName="[Измерение бонусов].[Expdate ID]" caption="Expdate ID" attribute="1" defaultMemberUniqueName="[Измерение бонусов].[Expdate ID].[All]" allUniqueName="[Измерение бонусов].[Expdate ID].[All]" dimensionUniqueName="[Измерение бонусов]" displayFolder="" count="0" unbalanced="0"/>
    <cacheHierarchy uniqueName="[Измерение Города].[Region ID]" caption="Region ID" attribute="1" defaultMemberUniqueName="[Измерение Города].[Region ID].[All]" allUniqueName="[Измерение Города].[Region ID].[All]" dimensionUniqueName="[Измерение Города]" displayFolder="" count="0" unbalanced="0"/>
    <cacheHierarchy uniqueName="[Измерение Города].[Город]" caption="Город" attribute="1" defaultMemberUniqueName="[Измерение Города].[Город].[All]" allUniqueName="[Измерение Города].[Город].[All]" dimensionUniqueName="[Измерение Города]" displayFolder="" count="0" unbalanced="0"/>
    <cacheHierarchy uniqueName="[Измерение Города].[Ид города]" caption="Ид города" attribute="1" keyAttribute="1" defaultMemberUniqueName="[Измерение Города].[Ид города].[All]" allUniqueName="[Измерение Города].[Ид города].[All]" dimensionUniqueName="[Измерение Города]" displayFolder="" count="0" unbalanced="0"/>
    <cacheHierarchy uniqueName="[Измерение Интервалы по возрасту].[Возраст]" caption="Возраст" attribute="1" keyAttribute="1" defaultMemberUniqueName="[Измерение Интервалы по возрасту].[Возраст].[All]" allUniqueName="[Измерение Интервалы по возрасту].[Возраст].[All]" dimensionUniqueName="[Измерение Интервалы по возрасту]" displayFolder="" count="0" unbalanced="0"/>
    <cacheHierarchy uniqueName="[Измерение Интервалы по возрасту].[Иерархия]" caption="Иерархия" defaultMemberUniqueName="[Измерение Интервалы по возрасту].[Иерархия].[All]" allUniqueName="[Измерение Интервалы по возрасту].[Иерархия].[All]" dimensionUniqueName="[Измерение Интервалы по возрасту]" displayFolder="" count="0" unbalanced="0"/>
    <cacheHierarchy uniqueName="[Измерение Интервалы по возрасту].[Интервал возраста]" caption="Интервал возраста" attribute="1" defaultMemberUniqueName="[Измерение Интервалы по возрасту].[Интервал возраста].[All]" allUniqueName="[Измерение Интервалы по возрасту].[Интервал возраста].[All]" dimensionUniqueName="[Измерение Интервалы по возрасту]" displayFolder="" count="0" unbalanced="0"/>
    <cacheHierarchy uniqueName="[Измерение источник регистрации].[Regsource ID]" caption="Regsource ID" attribute="1" keyAttribute="1" defaultMemberUniqueName="[Измерение источник регистрации].[Regsource ID].[All]" allUniqueName="[Измерение источник регистрации].[Regsource ID].[All]" dimensionUniqueName="[Измерение источник регистрации]" displayFolder="" count="0" unbalanced="0"/>
    <cacheHierarchy uniqueName="[Измерение источник регистрации].[Источник регистрации]" caption="Источник регистрации" attribute="1" defaultMemberUniqueName="[Измерение источник регистрации].[Источник регистрации].[All]" allUniqueName="[Измерение источник регистрации].[Источник регистрации].[All]" dimensionUniqueName="[Измерение источник регистрации]" displayFolder="" count="0" unbalanced="0"/>
    <cacheHierarchy uniqueName="[Измерение Кампании].[Campaign ID]" caption="Campaign ID" attribute="1" keyAttribute="1" defaultMemberUniqueName="[Измерение Кампании].[Campaign ID].[All]" allUniqueName="[Измерение Кампании].[Campaign ID].[All]" dimensionUniqueName="[Измерение Кампании]" displayFolder="" count="0" unbalanced="0"/>
    <cacheHierarchy uniqueName="[Измерение Кампании].[Наименование кампании]" caption="Наименование кампании" attribute="1" defaultMemberUniqueName="[Измерение Кампании].[Наименование кампании].[All]" allUniqueName="[Измерение Кампании].[Наименование кампании].[All]" dimensionUniqueName="[Измерение Кампании]" displayFolder="" count="2" unbalanced="0">
      <fieldsUsage count="2">
        <fieldUsage x="-1"/>
        <fieldUsage x="16"/>
      </fieldsUsage>
    </cacheHierarchy>
    <cacheHierarchy uniqueName="[Измерение Карты].[Card ID]" caption="Card ID" attribute="1" keyAttribute="1" defaultMemberUniqueName="[Измерение Карты].[Card ID].[All]" allUniqueName="[Измерение Карты].[Card ID].[All]" dimensionUniqueName="[Измерение Карты]" displayFolder="" count="0" unbalanced="0"/>
    <cacheHierarchy uniqueName="[Измерение Карты].[Card Type ID]" caption="Card Type ID" attribute="1" defaultMemberUniqueName="[Измерение Карты].[Card Type ID].[All]" allUniqueName="[Измерение Карты].[Card Type ID].[All]" dimensionUniqueName="[Измерение Карты]" displayFolder="" count="0" unbalanced="0"/>
    <cacheHierarchy uniqueName="[Измерение Карты].[Номер карты]" caption="Номер карты" attribute="1" defaultMemberUniqueName="[Измерение Карты].[Номер карты].[All]" allUniqueName="[Измерение Карты].[Номер карты].[All]" dimensionUniqueName="[Измерение Карты]" displayFolder="" count="0" unbalanced="0"/>
    <cacheHierarchy uniqueName="[Измерение Карты - Дата Открытия].[Date ID]" caption="Измерение Карты - Дата Открытия.Date ID" attribute="1" keyAttribute="1" defaultMemberUniqueName="[Измерение Карты - Дата Открытия].[Date ID].[All]" allUniqueName="[Измерение Карты - Дата Открытия].[Date ID].[All]" dimensionUniqueName="[Измерение Карты - Дата Открытия]" displayFolder="" count="0" unbalanced="0"/>
    <cacheHierarchy uniqueName="[Измерение Карты - Дата Открытия].[Год]" caption="Измерение Карты - Дата Открытия.Год" attribute="1" defaultMemberUniqueName="[Измерение Карты - Дата Открытия].[Год].[All]" allUniqueName="[Измерение Карты - Дата Открытия].[Год].[All]" dimensionUniqueName="[Измерение Карты - Дата Открытия]" displayFolder="" count="0" unbalanced="0"/>
    <cacheHierarchy uniqueName="[Измерение Карты - Дата Открытия].[День]" caption="Измерение Карты - Дата Открытия.День" attribute="1" defaultMemberUniqueName="[Измерение Карты - Дата Открытия].[День].[All]" allUniqueName="[Измерение Карты - Дата Открытия].[День].[All]" dimensionUniqueName="[Измерение Карты - Дата Открытия]" displayFolder="" count="0" unbalanced="0"/>
    <cacheHierarchy uniqueName="[Измерение Карты - Дата Открытия].[Иерархия]" caption="Измерение Карты - Дата Открытия.Иерархия" defaultMemberUniqueName="[Измерение Карты - Дата Открытия].[Иерархия].[All]" allUniqueName="[Измерение Карты - Дата Открытия].[Иерархия].[All]" dimensionUniqueName="[Измерение Карты - Дата Открытия]" displayFolder="" count="0" unbalanced="0"/>
    <cacheHierarchy uniqueName="[Измерение Карты - Дата Открытия].[Имя дня недели]" caption="Измерение Карты - Дата Открытия.Имя дня недели" attribute="1" defaultMemberUniqueName="[Измерение Карты - Дата Открытия].[Имя дня недели].[All]" allUniqueName="[Измерение Карты - Дата Открытия].[Имя дня недели].[All]" dimensionUniqueName="[Измерение Карты - Дата Открытия]" displayFolder="" count="0" unbalanced="0"/>
    <cacheHierarchy uniqueName="[Измерение Карты - Дата Открытия].[МесяцИмя]" caption="Измерение Карты - Дата Открытия.МесяцИмя" attribute="1" defaultMemberUniqueName="[Измерение Карты - Дата Открытия].[МесяцИмя].[All]" allUniqueName="[Измерение Карты - Дата Открытия].[МесяцИмя].[All]" dimensionUniqueName="[Измерение Карты - Дата Открытия]" displayFolder="" count="0" unbalanced="0"/>
    <cacheHierarchy uniqueName="[Измерение Карты - Дата Открытия].[Номер дня недели]" caption="Измерение Карты - Дата Открытия.Номер дня недели" attribute="1" defaultMemberUniqueName="[Измерение Карты - Дата Открытия].[Номер дня недели].[All]" allUniqueName="[Измерение Карты - Дата Открытия].[Номер дня недели].[All]" dimensionUniqueName="[Измерение Карты - Дата Открытия]" displayFolder="" count="0" unbalanced="0"/>
    <cacheHierarchy uniqueName="[Измерение Карты - Дата Открытия].[НомерМесяца]" caption="Измерение Карты - Дата Открытия.НомерМесяца" attribute="1" defaultMemberUniqueName="[Измерение Карты - Дата Открытия].[НомерМесяца].[All]" allUniqueName="[Измерение Карты - Дата Открытия].[НомерМесяца].[All]" dimensionUniqueName="[Измерение Карты - Дата Открытия]" displayFolder="" count="0" unbalanced="0"/>
    <cacheHierarchy uniqueName="[Измерение Категории товара].[Category ID]" caption="Category ID" attribute="1" keyAttribute="1" defaultMemberUniqueName="[Измерение Категории товара].[Category ID].[All]" allUniqueName="[Измерение Категории товара].[Category ID].[All]" dimensionUniqueName="[Измерение Категории товара]" displayFolder="" count="0" unbalanced="0"/>
    <cacheHierarchy uniqueName="[Измерение Категории товара].[Категория товара]" caption="Категория товара" attribute="1" defaultMemberUniqueName="[Измерение Категории товара].[Категория товара].[All]" allUniqueName="[Измерение Категории товара].[Категория товара].[All]" dimensionUniqueName="[Измерение Категории товара]" displayFolder="" count="2" unbalanced="0">
      <fieldsUsage count="2">
        <fieldUsage x="-1"/>
        <fieldUsage x="0"/>
      </fieldsUsage>
    </cacheHierarchy>
    <cacheHierarchy uniqueName="[Измерение Контакты].[Card Owner ID]" caption="Card Owner ID" attribute="1" keyAttribute="1" defaultMemberUniqueName="[Измерение Контакты].[Card Owner ID].[All]" allUniqueName="[Измерение Контакты].[Card Owner ID].[All]" dimensionUniqueName="[Измерение Контакты]" displayFolder="" count="0" unbalanced="0"/>
    <cacheHierarchy uniqueName="[Измерение Контакты].[Contact ID]" caption="Contact ID" attribute="1" defaultMemberUniqueName="[Измерение Контакты].[Contact ID].[All]" allUniqueName="[Измерение Контакты].[Contact ID].[All]" dimensionUniqueName="[Измерение Контакты]" displayFolder="" count="2" unbalanced="0">
      <fieldsUsage count="2">
        <fieldUsage x="-1"/>
        <fieldUsage x="7"/>
      </fieldsUsage>
    </cacheHierarchy>
    <cacheHierarchy uniqueName="[Измерение Контакты].[Email]" caption="Email" attribute="1" defaultMemberUniqueName="[Измерение Контакты].[Email].[All]" allUniqueName="[Измерение Контакты].[Email].[All]" dimensionUniqueName="[Измерение Контакты]" displayFolder="" count="0" unbalanced="0"/>
    <cacheHierarchy uniqueName="[Измерение Контакты].[Orgunit ID]" caption="Orgunit ID" attribute="1" defaultMemberUniqueName="[Измерение Контакты].[Orgunit ID].[All]" allUniqueName="[Измерение Контакты].[Orgunit ID].[All]" dimensionUniqueName="[Измерение Контакты]" displayFolder="" count="0" unbalanced="0"/>
    <cacheHierarchy uniqueName="[Измерение Контакты].[Regsource ID]" caption="Regsource ID" attribute="1" defaultMemberUniqueName="[Измерение Контакты].[Regsource ID].[All]" allUniqueName="[Измерение Контакты].[Regsource ID].[All]" dimensionUniqueName="[Измерение Контакты]" displayFolder="" count="0" unbalanced="0"/>
    <cacheHierarchy uniqueName="[Измерение Контакты].[Адрес]" caption="Адрес" attribute="1" defaultMemberUniqueName="[Измерение Контакты].[Адрес].[All]" allUniqueName="[Измерение Контакты].[Адрес].[All]" dimensionUniqueName="[Измерение Контакты]" displayFolder="" count="0" unbalanced="0"/>
    <cacheHierarchy uniqueName="[Измерение Контакты].[Возраст]" caption="Возраст" attribute="1" defaultMemberUniqueName="[Измерение Контакты].[Возраст].[All]" allUniqueName="[Измерение Контакты].[Возраст].[All]" dimensionUniqueName="[Измерение Контакты]" displayFolder="" count="0" unbalanced="0"/>
    <cacheHierarchy uniqueName="[Измерение Контакты].[Дата регистрации]" caption="Дата регистрации" attribute="1" defaultMemberUniqueName="[Измерение Контакты].[Дата регистрации].[All]" allUniqueName="[Измерение Контакты].[Дата регистрации].[All]" dimensionUniqueName="[Измерение Контакты]" displayFolder="" count="0" unbalanced="0"/>
    <cacheHierarchy uniqueName="[Измерение Контакты].[Дата регистрации в ПЛ]" caption="Дата регистрации в ПЛ" attribute="1" defaultMemberUniqueName="[Измерение Контакты].[Дата регистрации в ПЛ].[All]" allUniqueName="[Измерение Контакты].[Дата регистрации в ПЛ].[All]" dimensionUniqueName="[Измерение Контакты]" displayFolder="" count="0" unbalanced="0"/>
    <cacheHierarchy uniqueName="[Измерение Контакты].[Единый ID Клиента]" caption="Единый ID Клиента" attribute="1" defaultMemberUniqueName="[Измерение Контакты].[Единый ID Клиента].[All]" allUniqueName="[Измерение Контакты].[Единый ID Клиента].[All]" dimensionUniqueName="[Измерение Контакты]" displayFolder="" count="0" unbalanced="0"/>
    <cacheHierarchy uniqueName="[Измерение Контакты].[Клиент с партнерским источником заказа]" caption="Клиент с партнерским источником заказа" attribute="1" defaultMemberUniqueName="[Измерение Контакты].[Клиент с партнерским источником заказа].[All]" allUniqueName="[Измерение Контакты].[Клиент с партнерским источником заказа].[All]" dimensionUniqueName="[Измерение Контакты]" displayFolder="" count="0" unbalanced="0"/>
    <cacheHierarchy uniqueName="[Измерение Контакты].[КонтактДатаПервойПокупки]" caption="КонтактДатаПервойПокупки" attribute="1" defaultMemberUniqueName="[Измерение Контакты].[КонтактДатаПервойПокупки].[All]" allUniqueName="[Измерение Контакты].[КонтактДатаПервойПокупки].[All]" dimensionUniqueName="[Измерение Контакты]" displayFolder="" count="0" unbalanced="0"/>
    <cacheHierarchy uniqueName="[Измерение Контакты].[КонтактДатаПоследнейПокупки]" caption="КонтактДатаПоследнейПокупки" attribute="1" defaultMemberUniqueName="[Измерение Контакты].[КонтактДатаПоследнейПокупки].[All]" allUniqueName="[Измерение Контакты].[КонтактДатаПоследнейПокупки].[All]" dimensionUniqueName="[Измерение Контакты]" displayFolder="" count="0" unbalanced="0"/>
    <cacheHierarchy uniqueName="[Измерение Контакты].[Перекрестный участник]" caption="Перекрестный участник" attribute="1" defaultMemberUniqueName="[Измерение Контакты].[Перекрестный участник].[All]" allUniqueName="[Измерение Контакты].[Перекрестный участник].[All]" dimensionUniqueName="[Измерение Контакты]" displayFolder="" count="0" unbalanced="0"/>
    <cacheHierarchy uniqueName="[Измерение Контакты].[Пол]" caption="Пол" attribute="1" defaultMemberUniqueName="[Измерение Контакты].[Пол].[All]" allUniqueName="[Измерение Контакты].[Пол].[All]" dimensionUniqueName="[Измерение Контакты]" displayFolder="" count="0" unbalanced="0"/>
    <cacheHierarchy uniqueName="[Измерение Контакты].[Телефон]" caption="Телефон" attribute="1" defaultMemberUniqueName="[Измерение Контакты].[Телефон].[All]" allUniqueName="[Измерение Контакты].[Телефон].[All]" dimensionUniqueName="[Измерение Контакты]" displayFolder="" count="0" unbalanced="0"/>
    <cacheHierarchy uniqueName="[Измерение Контакты].[Участник ПЛ]" caption="Участник ПЛ" attribute="1" defaultMemberUniqueName="[Измерение Контакты].[Участник ПЛ].[All]" allUniqueName="[Измерение Контакты].[Участник ПЛ].[All]" dimensionUniqueName="[Измерение Контакты]" displayFolder="" count="2" unbalanced="0">
      <fieldsUsage count="2">
        <fieldUsage x="-1"/>
        <fieldUsage x="1"/>
      </fieldsUsage>
    </cacheHierarchy>
    <cacheHierarchy uniqueName="[Измерение Контакты].[УчастникДатаПервойПокупки]" caption="УчастникДатаПервойПокупки" attribute="1" defaultMemberUniqueName="[Измерение Контакты].[УчастникДатаПервойПокупки].[All]" allUniqueName="[Измерение Контакты].[УчастникДатаПервойПокупки].[All]" dimensionUniqueName="[Измерение Контакты]" displayFolder="" count="0" unbalanced="0"/>
    <cacheHierarchy uniqueName="[Измерение Контакты].[УчастникДатаПоследнейПокупки]" caption="УчастникДатаПоследнейПокупки" attribute="1" defaultMemberUniqueName="[Измерение Контакты].[УчастникДатаПоследнейПокупки].[All]" allUniqueName="[Измерение Контакты].[УчастникДатаПоследнейПокупки].[All]" dimensionUniqueName="[Измерение Контакты]" displayFolder="" count="0" unbalanced="0"/>
    <cacheHierarchy uniqueName="[Измерение Контакты].[УчастникПЛ]" caption="УчастникПЛ" attribute="1" defaultMemberUniqueName="[Измерение Контакты].[УчастникПЛ].[All]" allUniqueName="[Измерение Контакты].[УчастникПЛ].[All]" dimensionUniqueName="[Измерение Контакты]" displayFolder="" count="0" unbalanced="0"/>
    <cacheHierarchy uniqueName="[Измерение Контакты].[ФИО]" caption="ФИО" attribute="1" defaultMemberUniqueName="[Измерение Контакты].[ФИО].[All]" allUniqueName="[Измерение Контакты].[ФИО].[All]" dimensionUniqueName="[Измерение Контакты]" displayFolder="" count="0" unbalanced="0"/>
    <cacheHierarchy uniqueName="[Измерение Контакты - Orgunit - Organization].[Organization ID]" caption="Измерение Контакты - Orgunit - Organization.Organization ID" attribute="1" keyAttribute="1" defaultMemberUniqueName="[Измерение Контакты - Orgunit - Organization].[Organization ID].[All]" allUniqueName="[Измерение Контакты - Orgunit - Organization].[Organization ID].[All]" dimensionUniqueName="[Измерение Контакты - Orgunit - Organization]" displayFolder="" count="0" unbalanced="0"/>
    <cacheHierarchy uniqueName="[Измерение Контакты - Orgunit - Organization].[Region ID]" caption="Измерение Контакты - Orgunit - Organization.Region ID" attribute="1" defaultMemberUniqueName="[Измерение Контакты - Orgunit - Organization].[Region ID].[All]" allUniqueName="[Измерение Контакты - Orgunit - Organization].[Region ID].[All]" dimensionUniqueName="[Измерение Контакты - Orgunit - Organization]" displayFolder="" count="0" unbalanced="0"/>
    <cacheHierarchy uniqueName="[Измерение Контакты - Orgunit - Organization].[Город]" caption="Измерение Контакты - Orgunit - Organization.Город" attribute="1" defaultMemberUniqueName="[Измерение Контакты - Orgunit - Organization].[Город].[All]" allUniqueName="[Измерение Контакты - Orgunit - Organization].[Город].[All]" dimensionUniqueName="[Измерение Контакты - Orgunit - Organization]" displayFolder="" count="0" unbalanced="0"/>
    <cacheHierarchy uniqueName="[Измерение Контакты - Orgunit - Organization].[Ид города фирмы]" caption="Измерение Контакты - Orgunit - Organization.Ид города фирмы" attribute="1" defaultMemberUniqueName="[Измерение Контакты - Orgunit - Organization].[Ид города фирмы].[All]" allUniqueName="[Измерение Контакты - Orgunit - Organization].[Ид города фирмы].[All]" dimensionUniqueName="[Измерение Контакты - Orgunit - Organization]" displayFolder="" count="0" unbalanced="0"/>
    <cacheHierarchy uniqueName="[Измерение Контакты - Orgunit - Organization].[Иерархия]" caption="Измерение Контакты - Orgunit - Organization.Иерархия" defaultMemberUniqueName="[Измерение Контакты - Orgunit - Organization].[Иерархия].[All]" allUniqueName="[Измерение Контакты - Orgunit - Organization].[Иерархия].[All]" dimensionUniqueName="[Измерение Контакты - Orgunit - Organization]" displayFolder="" count="0" unbalanced="0"/>
    <cacheHierarchy uniqueName="[Измерение Контакты - Orgunit - Organization].[Регион]" caption="Измерение Контакты - Orgunit - Organization.Регион" attribute="1" defaultMemberUniqueName="[Измерение Контакты - Orgunit - Organization].[Регион].[All]" allUniqueName="[Измерение Контакты - Orgunit - Organization].[Регион].[All]" dimensionUniqueName="[Измерение Контакты - Orgunit - Organization]" displayFolder="" count="0" unbalanced="0"/>
    <cacheHierarchy uniqueName="[Измерение Контакты - Orgunit - Organization].[Фирма]" caption="Измерение Контакты - Orgunit - Organization.Фирма" attribute="1" defaultMemberUniqueName="[Измерение Контакты - Orgunit - Organization].[Фирма].[All]" allUniqueName="[Измерение Контакты - Orgunit - Organization].[Фирма].[All]" dimensionUniqueName="[Измерение Контакты - Orgunit - Organization]" displayFolder="" count="0" unbalanced="0"/>
    <cacheHierarchy uniqueName="[Измерение Контакты - Orgunit - Ид Города Магаз 1].[Organization ID]" caption="Измерение Контакты - Orgunit - Ид Города Магаз 1.Organization ID" attribute="1" keyAttribute="1" defaultMemberUniqueName="[Измерение Контакты - Orgunit - Ид Города Магаз 1].[Organization ID].[All]" allUniqueName="[Измерение Контакты - Orgunit - Ид Города Магаз 1].[Organization ID].[All]" dimensionUniqueName="[Измерение Контакты - Orgunit - Ид Города Магаз 1]" displayFolder="" count="0" unbalanced="0"/>
    <cacheHierarchy uniqueName="[Измерение Контакты - Orgunit - Ид Города Магаз 1].[Region ID]" caption="Измерение Контакты - Orgunit - Ид Города Магаз 1.Region ID" attribute="1" defaultMemberUniqueName="[Измерение Контакты - Orgunit - Ид Города Магаз 1].[Region ID].[All]" allUniqueName="[Измерение Контакты - Orgunit - Ид Города Магаз 1].[Region ID].[All]" dimensionUniqueName="[Измерение Контакты - Orgunit - Ид Города Магаз 1]" displayFolder="" count="0" unbalanced="0"/>
    <cacheHierarchy uniqueName="[Измерение Контакты - Orgunit - Ид Города Магаз 1].[Город]" caption="Измерение Контакты - Orgunit - Ид Города Магаз 1.Город" attribute="1" defaultMemberUniqueName="[Измерение Контакты - Orgunit - Ид Города Магаз 1].[Город].[All]" allUniqueName="[Измерение Контакты - Orgunit - Ид Города Магаз 1].[Город].[All]" dimensionUniqueName="[Измерение Контакты - Orgunit - Ид Города Магаз 1]" displayFolder="" count="0" unbalanced="0"/>
    <cacheHierarchy uniqueName="[Измерение Контакты - Orgunit - Ид Города Магаз 1].[Ид города фирмы]" caption="Измерение Контакты - Orgunit - Ид Города Магаз 1.Ид города фирмы" attribute="1" defaultMemberUniqueName="[Измерение Контакты - Orgunit - Ид Города Магаз 1].[Ид города фирмы].[All]" allUniqueName="[Измерение Контакты - Orgunit - Ид Города Магаз 1].[Ид города фирмы].[All]" dimensionUniqueName="[Измерение Контакты - Orgunit - Ид Города Магаз 1]" displayFolder="" count="0" unbalanced="0"/>
    <cacheHierarchy uniqueName="[Измерение Контакты - Orgunit - Ид Города Магаз 1].[Иерархия]" caption="Измерение Контакты - Orgunit - Ид Города Магаз 1.Иерархия" defaultMemberUniqueName="[Измерение Контакты - Orgunit - Ид Города Магаз 1].[Иерархия].[All]" allUniqueName="[Измерение Контакты - Orgunit - Ид Города Магаз 1].[Иерархия].[All]" dimensionUniqueName="[Измерение Контакты - Orgunit - Ид Города Магаз 1]" displayFolder="" count="0" unbalanced="0"/>
    <cacheHierarchy uniqueName="[Измерение Контакты - Orgunit - Ид Города Магаз 1].[Регион]" caption="Измерение Контакты - Orgunit - Ид Города Магаз 1.Регион" attribute="1" defaultMemberUniqueName="[Измерение Контакты - Orgunit - Ид Города Магаз 1].[Регион].[All]" allUniqueName="[Измерение Контакты - Orgunit - Ид Города Магаз 1].[Регион].[All]" dimensionUniqueName="[Измерение Контакты - Orgunit - Ид Города Магаз 1]" displayFolder="" count="0" unbalanced="0"/>
    <cacheHierarchy uniqueName="[Измерение Контакты - Orgunit - Ид Города Магаз 1].[Фирма]" caption="Измерение Контакты - Orgunit - Ид Города Магаз 1.Фирма" attribute="1" defaultMemberUniqueName="[Измерение Контакты - Orgunit - Ид Города Магаз 1].[Фирма].[All]" allUniqueName="[Измерение Контакты - Orgunit - Ид Города Магаз 1].[Фирма].[All]" dimensionUniqueName="[Измерение Контакты - Orgunit - Ид Города Магаз 1]" displayFolder="" count="0" unbalanced="0"/>
    <cacheHierarchy uniqueName="[Измерение Контакты - Regdate].[Date ID]" caption="Измерение Контакты - Regdate.Date ID" attribute="1" keyAttribute="1" defaultMemberUniqueName="[Измерение Контакты - Regdate].[Date ID].[All]" allUniqueName="[Измерение Контакты - Regdate].[Date ID].[All]" dimensionUniqueName="[Измерение Контакты - Regdate]" displayFolder="" count="0" unbalanced="0"/>
    <cacheHierarchy uniqueName="[Измерение Контакты - Regdate].[Год]" caption="Измерение Контакты - Regdate.Год" attribute="1" defaultMemberUniqueName="[Измерение Контакты - Regdate].[Год].[All]" allUniqueName="[Измерение Контакты - Regdate].[Год].[All]" dimensionUniqueName="[Измерение Контакты - Regdate]" displayFolder="" count="0" unbalanced="0"/>
    <cacheHierarchy uniqueName="[Измерение Контакты - Regdate].[День]" caption="Измерение Контакты - Regdate.День" attribute="1" defaultMemberUniqueName="[Измерение Контакты - Regdate].[День].[All]" allUniqueName="[Измерение Контакты - Regdate].[День].[All]" dimensionUniqueName="[Измерение Контакты - Regdate]" displayFolder="" count="0" unbalanced="0"/>
    <cacheHierarchy uniqueName="[Измерение Контакты - Regdate].[Иерархия]" caption="Измерение Контакты - Regdate.Иерархия" defaultMemberUniqueName="[Измерение Контакты - Regdate].[Иерархия].[All]" allUniqueName="[Измерение Контакты - Regdate].[Иерархия].[All]" dimensionUniqueName="[Измерение Контакты - Regdate]" displayFolder="" count="0" unbalanced="0"/>
    <cacheHierarchy uniqueName="[Измерение Контакты - Regdate].[Имя дня недели]" caption="Измерение Контакты - Regdate.Имя дня недели" attribute="1" defaultMemberUniqueName="[Измерение Контакты - Regdate].[Имя дня недели].[All]" allUniqueName="[Измерение Контакты - Regdate].[Имя дня недели].[All]" dimensionUniqueName="[Измерение Контакты - Regdate]" displayFolder="" count="0" unbalanced="0"/>
    <cacheHierarchy uniqueName="[Измерение Контакты - Regdate].[МесяцИмя]" caption="Измерение Контакты - Regdate.МесяцИмя" attribute="1" defaultMemberUniqueName="[Измерение Контакты - Regdate].[МесяцИмя].[All]" allUniqueName="[Измерение Контакты - Regdate].[МесяцИмя].[All]" dimensionUniqueName="[Измерение Контакты - Regdate]" displayFolder="" count="0" unbalanced="0"/>
    <cacheHierarchy uniqueName="[Измерение Контакты - Regdate].[Номер дня недели]" caption="Измерение Контакты - Regdate.Номер дня недели" attribute="1" defaultMemberUniqueName="[Измерение Контакты - Regdate].[Номер дня недели].[All]" allUniqueName="[Измерение Контакты - Regdate].[Номер дня недели].[All]" dimensionUniqueName="[Измерение Контакты - Regdate]" displayFolder="" count="0" unbalanced="0"/>
    <cacheHierarchy uniqueName="[Измерение Контакты - Regdate].[НомерМесяца]" caption="Измерение Контакты - Regdate.НомерМесяца" attribute="1" defaultMemberUniqueName="[Измерение Контакты - Regdate].[НомерМесяца].[All]" allUniqueName="[Измерение Контакты - Regdate].[НомерМесяца].[All]" dimensionUniqueName="[Измерение Контакты - Regdate]" displayFolder="" count="0" unbalanced="0"/>
    <cacheHierarchy uniqueName="[Измерение Контакты - Regdate Pl].[Date ID]" caption="Измерение Контакты - Regdate Pl.Date ID" attribute="1" keyAttribute="1" defaultMemberUniqueName="[Измерение Контакты - Regdate Pl].[Date ID].[All]" allUniqueName="[Измерение Контакты - Regdate Pl].[Date ID].[All]" dimensionUniqueName="[Измерение Контакты - Regdate Pl]" displayFolder="" count="0" unbalanced="0"/>
    <cacheHierarchy uniqueName="[Измерение Контакты - Regdate Pl].[Год]" caption="Измерение Контакты - Regdate Pl.Год" attribute="1" defaultMemberUniqueName="[Измерение Контакты - Regdate Pl].[Год].[All]" allUniqueName="[Измерение Контакты - Regdate Pl].[Год].[All]" dimensionUniqueName="[Измерение Контакты - Regdate Pl]" displayFolder="" count="0" unbalanced="0"/>
    <cacheHierarchy uniqueName="[Измерение Контакты - Regdate Pl].[День]" caption="Измерение Контакты - Regdate Pl.День" attribute="1" defaultMemberUniqueName="[Измерение Контакты - Regdate Pl].[День].[All]" allUniqueName="[Измерение Контакты - Regdate Pl].[День].[All]" dimensionUniqueName="[Измерение Контакты - Regdate Pl]" displayFolder="" count="0" unbalanced="0"/>
    <cacheHierarchy uniqueName="[Измерение Контакты - Regdate Pl].[Иерархия]" caption="Измерение Контакты - Regdate Pl.Иерархия" defaultMemberUniqueName="[Измерение Контакты - Regdate Pl].[Иерархия].[All]" allUniqueName="[Измерение Контакты - Regdate Pl].[Иерархия].[All]" dimensionUniqueName="[Измерение Контакты - Regdate Pl]" displayFolder="" count="0" unbalanced="0"/>
    <cacheHierarchy uniqueName="[Измерение Контакты - Regdate Pl].[Имя дня недели]" caption="Измерение Контакты - Regdate Pl.Имя дня недели" attribute="1" defaultMemberUniqueName="[Измерение Контакты - Regdate Pl].[Имя дня недели].[All]" allUniqueName="[Измерение Контакты - Regdate Pl].[Имя дня недели].[All]" dimensionUniqueName="[Измерение Контакты - Regdate Pl]" displayFolder="" count="0" unbalanced="0"/>
    <cacheHierarchy uniqueName="[Измерение Контакты - Regdate Pl].[МесяцИмя]" caption="Измерение Контакты - Regdate Pl.МесяцИмя" attribute="1" defaultMemberUniqueName="[Измерение Контакты - Regdate Pl].[МесяцИмя].[All]" allUniqueName="[Измерение Контакты - Regdate Pl].[МесяцИмя].[All]" dimensionUniqueName="[Измерение Контакты - Regdate Pl]" displayFolder="" count="0" unbalanced="0"/>
    <cacheHierarchy uniqueName="[Измерение Контакты - Regdate Pl].[Номер дня недели]" caption="Измерение Контакты - Regdate Pl.Номер дня недели" attribute="1" defaultMemberUniqueName="[Измерение Контакты - Regdate Pl].[Номер дня недели].[All]" allUniqueName="[Измерение Контакты - Regdate Pl].[Номер дня недели].[All]" dimensionUniqueName="[Измерение Контакты - Regdate Pl]" displayFolder="" count="0" unbalanced="0"/>
    <cacheHierarchy uniqueName="[Измерение Контакты - Regdate Pl].[НомерМесяца]" caption="Измерение Контакты - Regdate Pl.НомерМесяца" attribute="1" defaultMemberUniqueName="[Измерение Контакты - Regdate Pl].[НомерМесяца].[All]" allUniqueName="[Измерение Контакты - Regdate Pl].[НомерМесяца].[All]" dimensionUniqueName="[Измерение Контакты - Regdate Pl]" displayFolder="" count="0" unbalanced="0"/>
    <cacheHierarchy uniqueName="[Измерение Контакты - Участник Дата Первой Покупки].[Date ID]" caption="Измерение Контакты - Участник Дата Первой Покупки.Date ID" attribute="1" keyAttribute="1" defaultMemberUniqueName="[Измерение Контакты - Участник Дата Первой Покупки].[Date ID].[All]" allUniqueName="[Измерение Контакты - Участник Дата Первой Покупки].[Date ID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Год]" caption="Измерение Контакты - Участник Дата Первой Покупки.Год" attribute="1" defaultMemberUniqueName="[Измерение Контакты - Участник Дата Первой Покупки].[Год].[All]" allUniqueName="[Измерение Контакты - Участник Дата Первой Покупки].[Год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День]" caption="Измерение Контакты - Участник Дата Первой Покупки.День" attribute="1" defaultMemberUniqueName="[Измерение Контакты - Участник Дата Первой Покупки].[День].[All]" allUniqueName="[Измерение Контакты - Участник Дата Первой Покупки].[День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Иерархия]" caption="Измерение Контакты - Участник Дата Первой Покупки.Иерархия" defaultMemberUniqueName="[Измерение Контакты - Участник Дата Первой Покупки].[Иерархия].[All]" allUniqueName="[Измерение Контакты - Участник Дата Первой Покупки].[Иерархия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Имя дня недели]" caption="Измерение Контакты - Участник Дата Первой Покупки.Имя дня недели" attribute="1" defaultMemberUniqueName="[Измерение Контакты - Участник Дата Первой Покупки].[Имя дня недели].[All]" allUniqueName="[Измерение Контакты - Участник Дата Первой Покупки].[Имя дня недели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МесяцИмя]" caption="Измерение Контакты - Участник Дата Первой Покупки.МесяцИмя" attribute="1" defaultMemberUniqueName="[Измерение Контакты - Участник Дата Первой Покупки].[МесяцИмя].[All]" allUniqueName="[Измерение Контакты - Участник Дата Первой Покупки].[МесяцИмя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Номер дня недели]" caption="Измерение Контакты - Участник Дата Первой Покупки.Номер дня недели" attribute="1" defaultMemberUniqueName="[Измерение Контакты - Участник Дата Первой Покупки].[Номер дня недели].[All]" allUniqueName="[Измерение Контакты - Участник Дата Первой Покупки].[Номер дня недели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НомерМесяца]" caption="Измерение Контакты - Участник Дата Первой Покупки.НомерМесяца" attribute="1" defaultMemberUniqueName="[Измерение Контакты - Участник Дата Первой Покупки].[НомерМесяца].[All]" allUniqueName="[Измерение Контакты - Участник Дата Первой Покупки].[НомерМесяца].[All]" dimensionUniqueName="[Измерение Контакты - Участник Дата Первой Покупки]" displayFolder="" count="0" unbalanced="0"/>
    <cacheHierarchy uniqueName="[Измерение Контакты - Участник Дата Последней Покупки].[Date ID]" caption="Измерение Контакты - Участник Дата Последней Покупки.Date ID" attribute="1" keyAttribute="1" defaultMemberUniqueName="[Измерение Контакты - Участник Дата Последней Покупки].[Date ID].[All]" allUniqueName="[Измерение Контакты - Участник Дата Последней Покупки].[Date ID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Год]" caption="Измерение Контакты - Участник Дата Последней Покупки.Год" attribute="1" defaultMemberUniqueName="[Измерение Контакты - Участник Дата Последней Покупки].[Год].[All]" allUniqueName="[Измерение Контакты - Участник Дата Последней Покупки].[Год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День]" caption="Измерение Контакты - Участник Дата Последней Покупки.День" attribute="1" defaultMemberUniqueName="[Измерение Контакты - Участник Дата Последней Покупки].[День].[All]" allUniqueName="[Измерение Контакты - Участник Дата Последней Покупки].[День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Иерархия]" caption="Измерение Контакты - Участник Дата Последней Покупки.Иерархия" defaultMemberUniqueName="[Измерение Контакты - Участник Дата Последней Покупки].[Иерархия].[All]" allUniqueName="[Измерение Контакты - Участник Дата Последней Покупки].[Иерархия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Имя дня недели]" caption="Измерение Контакты - Участник Дата Последней Покупки.Имя дня недели" attribute="1" defaultMemberUniqueName="[Измерение Контакты - Участник Дата Последней Покупки].[Имя дня недели].[All]" allUniqueName="[Измерение Контакты - Участник Дата Последней Покупки].[Имя дня недели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МесяцИмя]" caption="Измерение Контакты - Участник Дата Последней Покупки.МесяцИмя" attribute="1" defaultMemberUniqueName="[Измерение Контакты - Участник Дата Последней Покупки].[МесяцИмя].[All]" allUniqueName="[Измерение Контакты - Участник Дата Последней Покупки].[МесяцИмя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Номер дня недели]" caption="Измерение Контакты - Участник Дата Последней Покупки.Номер дня недели" attribute="1" defaultMemberUniqueName="[Измерение Контакты - Участник Дата Последней Покупки].[Номер дня недели].[All]" allUniqueName="[Измерение Контакты - Участник Дата Последней Покупки].[Номер дня недели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НомерМесяца]" caption="Измерение Контакты - Участник Дата Последней Покупки.НомерМесяца" attribute="1" defaultMemberUniqueName="[Измерение Контакты - Участник Дата Последней Покупки].[НомерМесяца].[All]" allUniqueName="[Измерение Контакты - Участник Дата Последней Покупки].[НомерМесяца].[All]" dimensionUniqueName="[Измерение Контакты - Участник Дата Последней Покупки]" displayFolder="" count="0" unbalanced="0"/>
    <cacheHierarchy uniqueName="[Измерение Магазины].[Orgunit ID]" caption="Orgunit ID" attribute="1" keyAttribute="1" defaultMemberUniqueName="[Измерение Магазины].[Orgunit ID].[All]" allUniqueName="[Измерение Магазины].[Orgunit ID].[All]" dimensionUniqueName="[Измерение Магазины]" displayFolder="" count="0" unbalanced="0"/>
    <cacheHierarchy uniqueName="[Измерение Магазины].[Region ID]" caption="Region ID" attribute="1" defaultMemberUniqueName="[Измерение Магазины].[Region ID].[All]" allUniqueName="[Измерение Магазины].[Region ID].[All]" dimensionUniqueName="[Измерение Магазины]" displayFolder="" count="0" unbalanced="0"/>
    <cacheHierarchy uniqueName="[Измерение Магазины].[Ид города магаз]" caption="Ид города магаз" attribute="1" defaultMemberUniqueName="[Измерение Магазины].[Ид города магаз].[All]" allUniqueName="[Измерение Магазины].[Ид города магаз].[All]" dimensionUniqueName="[Измерение Магазины]" displayFolder="" count="0" unbalanced="0"/>
    <cacheHierarchy uniqueName="[Измерение Магазины].[Магазин]" caption="Магазин" attribute="1" defaultMemberUniqueName="[Измерение Магазины].[Магазин].[All]" allUniqueName="[Измерение Магазины].[Магазин].[All]" dimensionUniqueName="[Измерение Магазины]" displayFolder="" count="0" unbalanced="0"/>
    <cacheHierarchy uniqueName="[Измерение продаж].[Sale Pos ID]" caption="Sale Pos ID" attribute="1" keyAttribute="1" defaultMemberUniqueName="[Измерение продаж].[Sale Pos ID].[All]" allUniqueName="[Измерение продаж].[Sale Pos ID].[All]" dimensionUniqueName="[Измерение продаж]" displayFolder="" count="0" unbalanced="0"/>
    <cacheHierarchy uniqueName="[Измерение продаж].[Признак продажи по ПЛ]" caption="Признак продажи по ПЛ" attribute="1" defaultMemberUniqueName="[Измерение продаж].[Признак продажи по ПЛ].[All]" allUniqueName="[Измерение продаж].[Признак продажи по ПЛ].[All]" dimensionUniqueName="[Измерение продаж]" displayFolder="" count="0" unbalanced="0"/>
    <cacheHierarchy uniqueName="[Измерение ТАП].[Tap ID]" caption="Tap ID" attribute="1" keyAttribute="1" defaultMemberUniqueName="[Измерение ТАП].[Tap ID].[All]" allUniqueName="[Измерение ТАП].[Tap ID].[All]" dimensionUniqueName="[Измерение ТАП]" displayFolder="" count="0" unbalanced="0"/>
    <cacheHierarchy uniqueName="[Измерение ТАП].[ТАП]" caption="ТАП" attribute="1" defaultMemberUniqueName="[Измерение ТАП].[ТАП].[All]" allUniqueName="[Измерение ТАП].[ТАП].[All]" dimensionUniqueName="[Измерение ТАП]" displayFolder="" count="0" unbalanced="0"/>
    <cacheHierarchy uniqueName="[Измерение Тип карты].[Card Type ID]" caption="Card Type ID" attribute="1" keyAttribute="1" defaultMemberUniqueName="[Измерение Тип карты].[Card Type ID].[All]" allUniqueName="[Измерение Тип карты].[Card Type ID].[All]" dimensionUniqueName="[Измерение Тип карты]" displayFolder="" count="0" unbalanced="0"/>
    <cacheHierarchy uniqueName="[Измерение Тип карты].[Тип карты]" caption="Тип карты" attribute="1" defaultMemberUniqueName="[Измерение Тип карты].[Тип карты].[All]" allUniqueName="[Измерение Тип карты].[Тип карты].[All]" dimensionUniqueName="[Измерение Тип карты]" displayFolder="" count="0" unbalanced="0"/>
    <cacheHierarchy uniqueName="[Измерение УСТМ].[Cstm ID]" caption="Cstm ID" attribute="1" keyAttribute="1" defaultMemberUniqueName="[Измерение УСТМ].[Cstm ID].[All]" allUniqueName="[Измерение УСТМ].[Cstm ID].[All]" dimensionUniqueName="[Измерение УСТМ]" displayFolder="" count="0" unbalanced="0"/>
    <cacheHierarchy uniqueName="[Измерение УСТМ].[УСТМ]" caption="УСТМ" attribute="1" defaultMemberUniqueName="[Измерение УСТМ].[УСТМ].[All]" allUniqueName="[Измерение УСТМ].[УСТМ].[All]" dimensionUniqueName="[Измерение УСТМ]" displayFolder="" count="0" unbalanced="0"/>
    <cacheHierarchy uniqueName="[Измерение устройства].[Source Device ID]" caption="Source Device ID" attribute="1" keyAttribute="1" defaultMemberUniqueName="[Измерение устройства].[Source Device ID].[All]" allUniqueName="[Измерение устройства].[Source Device ID].[All]" dimensionUniqueName="[Измерение устройства]" displayFolder="" count="0" unbalanced="0"/>
    <cacheHierarchy uniqueName="[Измерение устройства].[Наименование устройства]" caption="Наименование устройства" attribute="1" defaultMemberUniqueName="[Измерение устройства].[Наименование устройства].[All]" allUniqueName="[Измерение устройства].[Наименование устройства].[All]" dimensionUniqueName="[Измерение устройства]" displayFolder="" count="0" unbalanced="0"/>
    <cacheHierarchy uniqueName="[Измерение Фирмы].[Organization ID]" caption="Измерение Фирмы.Organization ID" attribute="1" keyAttribute="1" defaultMemberUniqueName="[Измерение Фирмы].[Organization ID].[All]" allUniqueName="[Измерение Фирмы].[Organization ID].[All]" dimensionUniqueName="[Измерение Фирмы]" displayFolder="" count="0" unbalanced="0"/>
    <cacheHierarchy uniqueName="[Измерение Фирмы].[Region ID]" caption="Измерение Фирмы.Region ID" attribute="1" defaultMemberUniqueName="[Измерение Фирмы].[Region ID].[All]" allUniqueName="[Измерение Фирмы].[Region ID].[All]" dimensionUniqueName="[Измерение Фирмы]" displayFolder="" count="0" unbalanced="0"/>
    <cacheHierarchy uniqueName="[Измерение Фирмы].[Город]" caption="Измерение Фирмы.Город" attribute="1" defaultMemberUniqueName="[Измерение Фирмы].[Город].[All]" allUniqueName="[Измерение Фирмы].[Город].[All]" dimensionUniqueName="[Измерение Фирмы]" displayFolder="" count="0" unbalanced="0"/>
    <cacheHierarchy uniqueName="[Измерение Фирмы].[Ид города фирмы]" caption="Измерение Фирмы.Ид города фирмы" attribute="1" defaultMemberUniqueName="[Измерение Фирмы].[Ид города фирмы].[All]" allUniqueName="[Измерение Фирмы].[Ид города фирмы].[All]" dimensionUniqueName="[Измерение Фирмы]" displayFolder="" count="0" unbalanced="0"/>
    <cacheHierarchy uniqueName="[Измерение Фирмы].[Иерархия]" caption="Измерение Фирмы.Иерархия" defaultMemberUniqueName="[Измерение Фирмы].[Иерархия].[All]" allUniqueName="[Измерение Фирмы].[Иерархия].[All]" dimensionUniqueName="[Измерение Фирмы]" displayFolder="" count="0" unbalanced="0"/>
    <cacheHierarchy uniqueName="[Измерение Фирмы].[Регион]" caption="Измерение Фирмы.Регион" attribute="1" defaultMemberUniqueName="[Измерение Фирмы].[Регион].[All]" allUniqueName="[Измерение Фирмы].[Регион].[All]" dimensionUniqueName="[Измерение Фирмы]" displayFolder="" count="0" unbalanced="0"/>
    <cacheHierarchy uniqueName="[Измерение Фирмы].[Фирма]" caption="Измерение Фирмы.Фирма" attribute="1" defaultMemberUniqueName="[Измерение Фирмы].[Фирма].[All]" allUniqueName="[Измерение Фирмы].[Фирма].[All]" dimensionUniqueName="[Измерение Фирмы]" displayFolder="" count="0" unbalanced="0"/>
    <cacheHierarchy uniqueName="[Измерение чеков].[Cheque Ext ID]" caption="Cheque Ext ID" attribute="1" defaultMemberUniqueName="[Измерение чеков].[Cheque Ext ID].[All]" allUniqueName="[Измерение чеков].[Cheque Ext ID].[All]" dimensionUniqueName="[Измерение чеков]" displayFolder="" count="0" unbalanced="0"/>
    <cacheHierarchy uniqueName="[Измерение чеков].[Cheque ID]" caption="Cheque ID" attribute="1" keyAttribute="1" defaultMemberUniqueName="[Измерение чеков].[Cheque ID].[All]" allUniqueName="[Измерение чеков].[Cheque ID].[All]" dimensionUniqueName="[Измерение чеков]" displayFolder="" count="0" unbalanced="0"/>
    <cacheHierarchy uniqueName="[Измерение чеков].[Order Source ID]" caption="Order Source ID" attribute="1" defaultMemberUniqueName="[Измерение чеков].[Order Source ID].[All]" allUniqueName="[Измерение чеков].[Order Source ID].[All]" dimensionUniqueName="[Измерение чеков]" displayFolder="" count="0" unbalanced="0"/>
    <cacheHierarchy uniqueName="[Измерение чеков].[Partner ID]" caption="Partner ID" attribute="1" defaultMemberUniqueName="[Измерение чеков].[Partner ID].[All]" allUniqueName="[Измерение чеков].[Partner ID].[All]" dimensionUniqueName="[Измерение чеков]" displayFolder="" count="0" unbalanced="0"/>
    <cacheHierarchy uniqueName="[Измерение чеков].[Признак чека по ПЛ]" caption="Признак чека по ПЛ" attribute="1" defaultMemberUniqueName="[Измерение чеков].[Признак чека по ПЛ].[All]" allUniqueName="[Измерение чеков].[Признак чека по ПЛ].[All]" dimensionUniqueName="[Измерение чеков]" displayFolder="" count="0" unbalanced="0"/>
    <cacheHierarchy uniqueName="[Источник заказа].[Order Source ID]" caption="Order Source ID" attribute="1" keyAttribute="1" defaultMemberUniqueName="[Источник заказа].[Order Source ID].[All]" allUniqueName="[Источник заказа].[Order Source ID].[All]" dimensionUniqueName="[Источник заказа]" displayFolder="" count="0" unbalanced="0"/>
    <cacheHierarchy uniqueName="[Источник заказа].[Источник заказа]" caption="Источник заказа" attribute="1" defaultMemberUniqueName="[Источник заказа].[Источник заказа].[All]" allUniqueName="[Источник заказа].[Источник заказа].[All]" dimensionUniqueName="[Источник заказа]" displayFolder="" count="2" unbalanced="0">
      <fieldsUsage count="2">
        <fieldUsage x="-1"/>
        <fieldUsage x="6"/>
      </fieldsUsage>
    </cacheHierarchy>
    <cacheHierarchy uniqueName="[Контакты - ГКМД Первой Покупки].[Date ID]" caption="Контакты - ГКМД Первой Покупки.Date ID" attribute="1" keyAttribute="1" defaultMemberUniqueName="[Контакты - ГКМД Первой Покупки].[Date ID].[All]" allUniqueName="[Контакты - ГКМД Первой Покупки].[Date ID].[All]" dimensionUniqueName="[Контакты - ГКМД Первой Покупки]" displayFolder="" count="0" unbalanced="0"/>
    <cacheHierarchy uniqueName="[Контакты - ГКМД Первой Покупки].[Год]" caption="Контакты - ГКМД Первой Покупки.Год" attribute="1" defaultMemberUniqueName="[Контакты - ГКМД Первой Покупки].[Год].[All]" allUniqueName="[Контакты - ГКМД Первой Покупки].[Год].[All]" dimensionUniqueName="[Контакты - ГКМД Первой Покупки]" displayFolder="" count="0" unbalanced="0"/>
    <cacheHierarchy uniqueName="[Контакты - ГКМД Первой Покупки].[День]" caption="Контакты - ГКМД Первой Покупки.День" attribute="1" defaultMemberUniqueName="[Контакты - ГКМД Первой Покупки].[День].[All]" allUniqueName="[Контакты - ГКМД Первой Покупки].[День].[All]" dimensionUniqueName="[Контакты - ГКМД Первой Покупки]" displayFolder="" count="0" unbalanced="0"/>
    <cacheHierarchy uniqueName="[Контакты - ГКМД Первой Покупки].[Иерархия]" caption="Контакты - ГКМД Первой Покупки.Иерархия" defaultMemberUniqueName="[Контакты - ГКМД Первой Покупки].[Иерархия].[All]" allUniqueName="[Контакты - ГКМД Первой Покупки].[Иерархия].[All]" dimensionUniqueName="[Контакты - ГКМД Первой Покупки]" displayFolder="" count="0" unbalanced="0"/>
    <cacheHierarchy uniqueName="[Контакты - ГКМД Первой Покупки].[Имя дня недели]" caption="Контакты - ГКМД Первой Покупки.Имя дня недели" attribute="1" defaultMemberUniqueName="[Контакты - ГКМД Первой Покупки].[Имя дня недели].[All]" allUniqueName="[Контакты - ГКМД Первой Покупки].[Имя дня недели].[All]" dimensionUniqueName="[Контакты - ГКМД Первой Покупки]" displayFolder="" count="0" unbalanced="0"/>
    <cacheHierarchy uniqueName="[Контакты - ГКМД Первой Покупки].[МесяцИмя]" caption="Контакты - ГКМД Первой Покупки.МесяцИмя" attribute="1" defaultMemberUniqueName="[Контакты - ГКМД Первой Покупки].[МесяцИмя].[All]" allUniqueName="[Контакты - ГКМД Первой Покупки].[МесяцИмя].[All]" dimensionUniqueName="[Контакты - ГКМД Первой Покупки]" displayFolder="" count="0" unbalanced="0"/>
    <cacheHierarchy uniqueName="[Контакты - ГКМД Первой Покупки].[Номер дня недели]" caption="Контакты - ГКМД Первой Покупки.Номер дня недели" attribute="1" defaultMemberUniqueName="[Контакты - ГКМД Первой Покупки].[Номер дня недели].[All]" allUniqueName="[Контакты - ГКМД Первой Покупки].[Номер дня недели].[All]" dimensionUniqueName="[Контакты - ГКМД Первой Покупки]" displayFolder="" count="0" unbalanced="0"/>
    <cacheHierarchy uniqueName="[Контакты - ГКМД Первой Покупки].[НомерМесяца]" caption="Контакты - ГКМД Первой Покупки.НомерМесяца" attribute="1" defaultMemberUniqueName="[Контакты - ГКМД Первой Покупки].[НомерМесяца].[All]" allUniqueName="[Контакты - ГКМД Первой Покупки].[НомерМесяца].[All]" dimensionUniqueName="[Контакты - ГКМД Первой Покупки]" displayFolder="" count="0" unbalanced="0"/>
    <cacheHierarchy uniqueName="[Контакты - ГКМД Последней Покупки].[Date ID]" caption="Контакты - ГКМД Последней Покупки.Date ID" attribute="1" keyAttribute="1" defaultMemberUniqueName="[Контакты - ГКМД Последней Покупки].[Date ID].[All]" allUniqueName="[Контакты - ГКМД Последней Покупки].[Date ID].[All]" dimensionUniqueName="[Контакты - ГКМД Последней Покупки]" displayFolder="" count="0" unbalanced="0"/>
    <cacheHierarchy uniqueName="[Контакты - ГКМД Последней Покупки].[Год]" caption="Контакты - ГКМД Последней Покупки.Год" attribute="1" defaultMemberUniqueName="[Контакты - ГКМД Последней Покупки].[Год].[All]" allUniqueName="[Контакты - ГКМД Последней Покупки].[Год].[All]" dimensionUniqueName="[Контакты - ГКМД Последней Покупки]" displayFolder="" count="0" unbalanced="0"/>
    <cacheHierarchy uniqueName="[Контакты - ГКМД Последней Покупки].[День]" caption="Контакты - ГКМД Последней Покупки.День" attribute="1" defaultMemberUniqueName="[Контакты - ГКМД Последней Покупки].[День].[All]" allUniqueName="[Контакты - ГКМД Последней Покупки].[День].[All]" dimensionUniqueName="[Контакты - ГКМД Последней Покупки]" displayFolder="" count="0" unbalanced="0"/>
    <cacheHierarchy uniqueName="[Контакты - ГКМД Последней Покупки].[Иерархия]" caption="Контакты - ГКМД Последней Покупки.Иерархия" defaultMemberUniqueName="[Контакты - ГКМД Последней Покупки].[Иерархия].[All]" allUniqueName="[Контакты - ГКМД Последней Покупки].[Иерархия].[All]" dimensionUniqueName="[Контакты - ГКМД Последней Покупки]" displayFolder="" count="0" unbalanced="0"/>
    <cacheHierarchy uniqueName="[Контакты - ГКМД Последней Покупки].[Имя дня недели]" caption="Контакты - ГКМД Последней Покупки.Имя дня недели" attribute="1" defaultMemberUniqueName="[Контакты - ГКМД Последней Покупки].[Имя дня недели].[All]" allUniqueName="[Контакты - ГКМД Последней Покупки].[Имя дня недели].[All]" dimensionUniqueName="[Контакты - ГКМД Последней Покупки]" displayFolder="" count="0" unbalanced="0"/>
    <cacheHierarchy uniqueName="[Контакты - ГКМД Последней Покупки].[МесяцИмя]" caption="Контакты - ГКМД Последней Покупки.МесяцИмя" attribute="1" defaultMemberUniqueName="[Контакты - ГКМД Последней Покупки].[МесяцИмя].[All]" allUniqueName="[Контакты - ГКМД Последней Покупки].[МесяцИмя].[All]" dimensionUniqueName="[Контакты - ГКМД Последней Покупки]" displayFolder="" count="0" unbalanced="0"/>
    <cacheHierarchy uniqueName="[Контакты - ГКМД Последней Покупки].[Номер дня недели]" caption="Контакты - ГКМД Последней Покупки.Номер дня недели" attribute="1" defaultMemberUniqueName="[Контакты - ГКМД Последней Покупки].[Номер дня недели].[All]" allUniqueName="[Контакты - ГКМД Последней Покупки].[Номер дня недели].[All]" dimensionUniqueName="[Контакты - ГКМД Последней Покупки]" displayFolder="" count="0" unbalanced="0"/>
    <cacheHierarchy uniqueName="[Контакты - ГКМД Последней Покупки].[НомерМесяца]" caption="Контакты - ГКМД Последней Покупки.НомерМесяца" attribute="1" defaultMemberUniqueName="[Контакты - ГКМД Последней Покупки].[НомерМесяца].[All]" allUniqueName="[Контакты - ГКМД Последней Покупки].[НомерМесяца].[All]" dimensionUniqueName="[Контакты - ГКМД Последней Покупки]" displayFolder="" count="0" unbalanced="0"/>
    <cacheHierarchy uniqueName="[Контакты - Дата Регистрации].[Date ID]" caption="Контакты - Дата Регистрации.Date ID" attribute="1" keyAttribute="1" defaultMemberUniqueName="[Контакты - Дата Регистрации].[Date ID].[All]" allUniqueName="[Контакты - Дата Регистрации].[Date ID].[All]" dimensionUniqueName="[Контакты - Дата Регистрации]" displayFolder="" count="0" unbalanced="0"/>
    <cacheHierarchy uniqueName="[Контакты - Дата Регистрации].[Год]" caption="Контакты - Дата Регистрации.Год" attribute="1" defaultMemberUniqueName="[Контакты - Дата Регистрации].[Год].[All]" allUniqueName="[Контакты - Дата Регистрации].[Год].[All]" dimensionUniqueName="[Контакты - Дата Регистрации]" displayFolder="" count="0" unbalanced="0"/>
    <cacheHierarchy uniqueName="[Контакты - Дата Регистрации].[День]" caption="Контакты - Дата Регистрации.День" attribute="1" defaultMemberUniqueName="[Контакты - Дата Регистрации].[День].[All]" allUniqueName="[Контакты - Дата Регистрации].[День].[All]" dimensionUniqueName="[Контакты - Дата Регистрации]" displayFolder="" count="0" unbalanced="0"/>
    <cacheHierarchy uniqueName="[Контакты - Дата Регистрации].[Иерархия]" caption="Контакты - Дата Регистрации.Иерархия" defaultMemberUniqueName="[Контакты - Дата Регистрации].[Иерархия].[All]" allUniqueName="[Контакты - Дата Регистрации].[Иерархия].[All]" dimensionUniqueName="[Контакты - Дата Регистрации]" displayFolder="" count="0" unbalanced="0"/>
    <cacheHierarchy uniqueName="[Контакты - Дата Регистрации].[Имя дня недели]" caption="Контакты - Дата Регистрации.Имя дня недели" attribute="1" defaultMemberUniqueName="[Контакты - Дата Регистрации].[Имя дня недели].[All]" allUniqueName="[Контакты - Дата Регистрации].[Имя дня недели].[All]" dimensionUniqueName="[Контакты - Дата Регистрации]" displayFolder="" count="0" unbalanced="0"/>
    <cacheHierarchy uniqueName="[Контакты - Дата Регистрации].[МесяцИмя]" caption="Контакты - Дата Регистрации.МесяцИмя" attribute="1" defaultMemberUniqueName="[Контакты - Дата Регистрации].[МесяцИмя].[All]" allUniqueName="[Контакты - Дата Регистрации].[МесяцИмя].[All]" dimensionUniqueName="[Контакты - Дата Регистрации]" displayFolder="" count="0" unbalanced="0"/>
    <cacheHierarchy uniqueName="[Контакты - Дата Регистрации].[Номер дня недели]" caption="Контакты - Дата Регистрации.Номер дня недели" attribute="1" defaultMemberUniqueName="[Контакты - Дата Регистрации].[Номер дня недели].[All]" allUniqueName="[Контакты - Дата Регистрации].[Номер дня недели].[All]" dimensionUniqueName="[Контакты - Дата Регистрации]" displayFolder="" count="0" unbalanced="0"/>
    <cacheHierarchy uniqueName="[Контакты - Дата Регистрации].[НомерМесяца]" caption="Контакты - Дата Регистрации.НомерМесяца" attribute="1" defaultMemberUniqueName="[Контакты - Дата Регистрации].[НомерМесяца].[All]" allUniqueName="[Контакты - Дата Регистрации].[НомерМесяца].[All]" dimensionUniqueName="[Контакты - Дата Регистрации]" displayFolder="" count="0" unbalanced="0"/>
    <cacheHierarchy uniqueName="[Партнеры].[Партнёр]" caption="Партнёр" attribute="1" defaultMemberUniqueName="[Партнеры].[Партнёр].[All]" allUniqueName="[Партнеры].[Партнёр].[All]" dimensionUniqueName="[Партнеры]" displayFolder="" count="0" unbalanced="0"/>
    <cacheHierarchy uniqueName="[Товары].[Goods ID]" caption="Goods ID" attribute="1" keyAttribute="1" defaultMemberUniqueName="[Товары].[Goods ID].[All]" allUniqueName="[Товары].[Goods ID].[All]" dimensionUniqueName="[Товары]" displayFolder="" count="0" unbalanced="0"/>
    <cacheHierarchy uniqueName="[Товары].[Goods Type ID]" caption="Goods Type ID" attribute="1" defaultMemberUniqueName="[Товары].[Goods Type ID].[All]" allUniqueName="[Товары].[Goods Type ID].[All]" dimensionUniqueName="[Товары]" displayFolder="" count="0" unbalanced="0"/>
    <cacheHierarchy uniqueName="[Товары].[Stm ID]" caption="Stm ID" attribute="1" defaultMemberUniqueName="[Товары].[Stm ID].[All]" allUniqueName="[Товары].[Stm ID].[All]" dimensionUniqueName="[Товары]" displayFolder="" count="0" unbalanced="0"/>
    <cacheHierarchy uniqueName="[Товары].[Наименование товара]" caption="Наименование товара" attribute="1" defaultMemberUniqueName="[Товары].[Наименование товара].[All]" allUniqueName="[Товары].[Наименование товара].[All]" dimensionUniqueName="[Товары]" displayFolder="" count="0" unbalanced="0"/>
    <cacheHierarchy uniqueName="[Участник - ГКМД Первой Покупки].[Date ID]" caption="Участник - ГКМД Первой Покупки.Date ID" attribute="1" keyAttribute="1" defaultMemberUniqueName="[Участник - ГКМД Первой Покупки].[Date ID].[All]" allUniqueName="[Участник - ГКМД Первой Покупки].[Date ID].[All]" dimensionUniqueName="[Участник - ГКМД Первой Покупки]" displayFolder="" count="0" unbalanced="0"/>
    <cacheHierarchy uniqueName="[Участник - ГКМД Первой Покупки].[Год]" caption="Участник - ГКМД Первой Покупки.Год" attribute="1" defaultMemberUniqueName="[Участник - ГКМД Первой Покупки].[Год].[All]" allUniqueName="[Участник - ГКМД Первой Покупки].[Год].[All]" dimensionUniqueName="[Участник - ГКМД Первой Покупки]" displayFolder="" count="0" unbalanced="0"/>
    <cacheHierarchy uniqueName="[Участник - ГКМД Первой Покупки].[День]" caption="Участник - ГКМД Первой Покупки.День" attribute="1" defaultMemberUniqueName="[Участник - ГКМД Первой Покупки].[День].[All]" allUniqueName="[Участник - ГКМД Первой Покупки].[День].[All]" dimensionUniqueName="[Участник - ГКМД Первой Покупки]" displayFolder="" count="0" unbalanced="0"/>
    <cacheHierarchy uniqueName="[Участник - ГКМД Первой Покупки].[Иерархия]" caption="Участник - ГКМД Первой Покупки.Иерархия" defaultMemberUniqueName="[Участник - ГКМД Первой Покупки].[Иерархия].[All]" allUniqueName="[Участник - ГКМД Первой Покупки].[Иерархия].[All]" dimensionUniqueName="[Участник - ГКМД Первой Покупки]" displayFolder="" count="4" unbalanced="0">
      <fieldsUsage count="4">
        <fieldUsage x="-1"/>
        <fieldUsage x="8"/>
        <fieldUsage x="9"/>
        <fieldUsage x="10"/>
      </fieldsUsage>
    </cacheHierarchy>
    <cacheHierarchy uniqueName="[Участник - ГКМД Первой Покупки].[Имя дня недели]" caption="Участник - ГКМД Первой Покупки.Имя дня недели" attribute="1" defaultMemberUniqueName="[Участник - ГКМД Первой Покупки].[Имя дня недели].[All]" allUniqueName="[Участник - ГКМД Первой Покупки].[Имя дня недели].[All]" dimensionUniqueName="[Участник - ГКМД Первой Покупки]" displayFolder="" count="0" unbalanced="0"/>
    <cacheHierarchy uniqueName="[Участник - ГКМД Первой Покупки].[МесяцИмя]" caption="Участник - ГКМД Первой Покупки.МесяцИмя" attribute="1" defaultMemberUniqueName="[Участник - ГКМД Первой Покупки].[МесяцИмя].[All]" allUniqueName="[Участник - ГКМД Первой Покупки].[МесяцИмя].[All]" dimensionUniqueName="[Участник - ГКМД Первой Покупки]" displayFolder="" count="0" unbalanced="0"/>
    <cacheHierarchy uniqueName="[Участник - ГКМД Первой Покупки].[Номер дня недели]" caption="Участник - ГКМД Первой Покупки.Номер дня недели" attribute="1" defaultMemberUniqueName="[Участник - ГКМД Первой Покупки].[Номер дня недели].[All]" allUniqueName="[Участник - ГКМД Первой Покупки].[Номер дня недели].[All]" dimensionUniqueName="[Участник - ГКМД Первой Покупки]" displayFolder="" count="0" unbalanced="0"/>
    <cacheHierarchy uniqueName="[Участник - ГКМД Первой Покупки].[НомерМесяца]" caption="Участник - ГКМД Первой Покупки.НомерМесяца" attribute="1" defaultMemberUniqueName="[Участник - ГКМД Первой Покупки].[НомерМесяца].[All]" allUniqueName="[Участник - ГКМД Первой Покупки].[НомерМесяца].[All]" dimensionUniqueName="[Участник - ГКМД Первой Покупки]" displayFolder="" count="0" unbalanced="0"/>
    <cacheHierarchy uniqueName="[Участник - ГКМД Последней Покупки].[Date ID]" caption="Участник - ГКМД Последней Покупки.Date ID" attribute="1" keyAttribute="1" defaultMemberUniqueName="[Участник - ГКМД Последней Покупки].[Date ID].[All]" allUniqueName="[Участник - ГКМД Последней Покупки].[Date ID].[All]" dimensionUniqueName="[Участник - ГКМД Последней Покупки]" displayFolder="" count="0" unbalanced="0"/>
    <cacheHierarchy uniqueName="[Участник - ГКМД Последней Покупки].[Год]" caption="Участник - ГКМД Последней Покупки.Год" attribute="1" defaultMemberUniqueName="[Участник - ГКМД Последней Покупки].[Год].[All]" allUniqueName="[Участник - ГКМД Последней Покупки].[Год].[All]" dimensionUniqueName="[Участник - ГКМД Последней Покупки]" displayFolder="" count="0" unbalanced="0"/>
    <cacheHierarchy uniqueName="[Участник - ГКМД Последней Покупки].[День]" caption="Участник - ГКМД Последней Покупки.День" attribute="1" defaultMemberUniqueName="[Участник - ГКМД Последней Покупки].[День].[All]" allUniqueName="[Участник - ГКМД Последней Покупки].[День].[All]" dimensionUniqueName="[Участник - ГКМД Последней Покупки]" displayFolder="" count="0" unbalanced="0"/>
    <cacheHierarchy uniqueName="[Участник - ГКМД Последней Покупки].[Иерархия]" caption="Участник - ГКМД Последней Покупки.Иерархия" defaultMemberUniqueName="[Участник - ГКМД Последней Покупки].[Иерархия].[All]" allUniqueName="[Участник - ГКМД Последней Покупки].[Иерархия].[All]" dimensionUniqueName="[Участник - ГКМД Последней Покупки]" displayFolder="" count="0" unbalanced="0"/>
    <cacheHierarchy uniqueName="[Участник - ГКМД Последней Покупки].[Имя дня недели]" caption="Участник - ГКМД Последней Покупки.Имя дня недели" attribute="1" defaultMemberUniqueName="[Участник - ГКМД Последней Покупки].[Имя дня недели].[All]" allUniqueName="[Участник - ГКМД Последней Покупки].[Имя дня недели].[All]" dimensionUniqueName="[Участник - ГКМД Последней Покупки]" displayFolder="" count="0" unbalanced="0"/>
    <cacheHierarchy uniqueName="[Участник - ГКМД Последней Покупки].[МесяцИмя]" caption="Участник - ГКМД Последней Покупки.МесяцИмя" attribute="1" defaultMemberUniqueName="[Участник - ГКМД Последней Покупки].[МесяцИмя].[All]" allUniqueName="[Участник - ГКМД Последней Покупки].[МесяцИмя].[All]" dimensionUniqueName="[Участник - ГКМД Последней Покупки]" displayFolder="" count="0" unbalanced="0"/>
    <cacheHierarchy uniqueName="[Участник - ГКМД Последней Покупки].[Номер дня недели]" caption="Участник - ГКМД Последней Покупки.Номер дня недели" attribute="1" defaultMemberUniqueName="[Участник - ГКМД Последней Покупки].[Номер дня недели].[All]" allUniqueName="[Участник - ГКМД Последней Покупки].[Номер дня недели].[All]" dimensionUniqueName="[Участник - ГКМД Последней Покупки]" displayFolder="" count="0" unbalanced="0"/>
    <cacheHierarchy uniqueName="[Участник - ГКМД Последней Покупки].[НомерМесяца]" caption="Участник - ГКМД Последней Покупки.НомерМесяца" attribute="1" defaultMemberUniqueName="[Участник - ГКМД Последней Покупки].[НомерМесяца].[All]" allUniqueName="[Участник - ГКМД Последней Покупки].[НомерМесяца].[All]" dimensionUniqueName="[Участник - ГКМД Последней Покупки]" displayFolder="" count="0" unbalanced="0"/>
    <cacheHierarchy uniqueName="[Измерение бонусов].[Campaign ID]" caption="Campaign ID" attribute="1" defaultMemberUniqueName="[Измерение бонусов].[Campaign ID].[All]" allUniqueName="[Измерение бонусов].[Campaign ID].[All]" dimensionUniqueName="[Измерение бонусов]" displayFolder="" count="0" unbalanced="0" hidden="1"/>
    <cacheHierarchy uniqueName="[Измерение бонусов].[Card ID]" caption="Card ID" attribute="1" defaultMemberUniqueName="[Измерение бонусов].[Card ID].[All]" allUniqueName="[Измерение бонусов].[Card ID].[All]" dimensionUniqueName="[Измерение бонусов]" displayFolder="" count="0" unbalanced="0" hidden="1"/>
    <cacheHierarchy uniqueName="[Измерение бонусов].[Cheque ID]" caption="Cheque ID" attribute="1" defaultMemberUniqueName="[Измерение бонусов].[Cheque ID].[All]" allUniqueName="[Измерение бонусов].[Cheque ID].[All]" dimensionUniqueName="[Измерение бонусов]" displayFolder="" count="0" unbalanced="0" hidden="1"/>
    <cacheHierarchy uniqueName="[Измерение бонусов].[Process Date ID]" caption="Process Date ID" attribute="1" defaultMemberUniqueName="[Измерение бонусов].[Process Date ID].[All]" allUniqueName="[Измерение бонусов].[Process Date ID].[All]" dimensionUniqueName="[Измерение бонусов]" displayFolder="" count="0" unbalanced="0" hidden="1"/>
    <cacheHierarchy uniqueName="[Измерение бонусов].[Sale Pos ID]" caption="Sale Pos ID" attribute="1" defaultMemberUniqueName="[Измерение бонусов].[Sale Pos ID].[All]" allUniqueName="[Измерение бонусов].[Sale Pos ID].[All]" dimensionUniqueName="[Измерение бонусов]" displayFolder="" count="0" unbalanced="0" hidden="1"/>
    <cacheHierarchy uniqueName="[Измерение бонусов].[Start Date ID]" caption="Start Date ID" attribute="1" defaultMemberUniqueName="[Измерение бонусов].[Start Date ID].[All]" allUniqueName="[Измерение бонусов].[Start Date ID].[All]" dimensionUniqueName="[Измерение бонусов]" displayFolder="" count="0" unbalanced="0" hidden="1"/>
    <cacheHierarchy uniqueName="[Измерение Карты].[Card Owner ID]" caption="Card Owner ID" attribute="1" defaultMemberUniqueName="[Измерение Карты].[Card Owner ID].[All]" allUniqueName="[Измерение Карты].[Card Owner ID].[All]" dimensionUniqueName="[Измерение Карты]" displayFolder="" count="0" unbalanced="0" hidden="1"/>
    <cacheHierarchy uniqueName="[Измерение Карты].[Дата открытия]" caption="Дата открытия" attribute="1" defaultMemberUniqueName="[Измерение Карты].[Дата открытия].[All]" allUniqueName="[Измерение Карты].[Дата открытия].[All]" dimensionUniqueName="[Измерение Карты]" displayFolder="" count="0" unbalanced="0" hidden="1"/>
    <cacheHierarchy uniqueName="[Измерение Карты].[Дата первой покупки]" caption="Дата первой покупки" attribute="1" defaultMemberUniqueName="[Измерение Карты].[Дата первой покупки].[All]" allUniqueName="[Измерение Карты].[Дата первой покупки].[All]" dimensionUniqueName="[Измерение Карты]" displayFolder="" count="0" unbalanced="0" hidden="1"/>
    <cacheHierarchy uniqueName="[Измерение Карты].[Дата последней покупки]" caption="Дата последней покупки" attribute="1" defaultMemberUniqueName="[Измерение Карты].[Дата последней покупки].[All]" allUniqueName="[Измерение Карты].[Дата последней покупки].[All]" dimensionUniqueName="[Измерение Карты]" displayFolder="" count="0" unbalanced="0" hidden="1"/>
    <cacheHierarchy uniqueName="[Измерение Контакты].[Age ID]" caption="Age ID" attribute="1" defaultMemberUniqueName="[Измерение Контакты].[Age ID].[All]" allUniqueName="[Измерение Контакты].[Age ID].[All]" dimensionUniqueName="[Измерение Контакты]" displayFolder="" count="0" unbalanced="0" hidden="1"/>
    <cacheHierarchy uniqueName="[Измерение Контакты].[Regdate ID]" caption="Regdate ID" attribute="1" defaultMemberUniqueName="[Измерение Контакты].[Regdate ID].[All]" allUniqueName="[Измерение Контакты].[Regdate ID].[All]" dimensionUniqueName="[Измерение Контакты]" displayFolder="" count="0" unbalanced="0" hidden="1"/>
    <cacheHierarchy uniqueName="[Измерение Контакты].[Regdate Pl ID]" caption="Regdate Pl ID" attribute="1" defaultMemberUniqueName="[Измерение Контакты].[Regdate Pl ID].[All]" allUniqueName="[Измерение Контакты].[Regdate Pl ID].[All]" dimensionUniqueName="[Измерение Контакты]" displayFolder="" count="0" unbalanced="0" hidden="1"/>
    <cacheHierarchy uniqueName="[Измерение Контакты].[Source Device ID]" caption="Source Device ID" attribute="1" defaultMemberUniqueName="[Измерение Контакты].[Source Device ID].[All]" allUniqueName="[Измерение Контакты].[Source Device ID].[All]" dimensionUniqueName="[Измерение Контакты]" displayFolder="" count="0" unbalanced="0" hidden="1"/>
    <cacheHierarchy uniqueName="[Измерение Магазины].[Organization ID]" caption="Organization ID" attribute="1" defaultMemberUniqueName="[Измерение Магазины].[Organization ID].[All]" allUniqueName="[Измерение Магазины].[Organization ID].[All]" dimensionUniqueName="[Измерение Магазины]" displayFolder="" count="0" unbalanced="0" hidden="1"/>
    <cacheHierarchy uniqueName="[Измерение продаж].[Card ID]" caption="Card ID" attribute="1" defaultMemberUniqueName="[Измерение продаж].[Card ID].[All]" allUniqueName="[Измерение продаж].[Card ID].[All]" dimensionUniqueName="[Измерение продаж]" displayFolder="" count="0" unbalanced="0" hidden="1"/>
    <cacheHierarchy uniqueName="[Измерение продаж].[Card Owner ID]" caption="Card Owner ID" attribute="1" defaultMemberUniqueName="[Измерение продаж].[Card Owner ID].[All]" allUniqueName="[Измерение продаж].[Card Owner ID].[All]" dimensionUniqueName="[Измерение продаж]" displayFolder="" count="0" unbalanced="0" hidden="1"/>
    <cacheHierarchy uniqueName="[Измерение продаж].[Cheque ID]" caption="Cheque ID" attribute="1" defaultMemberUniqueName="[Измерение продаж].[Cheque ID].[All]" allUniqueName="[Измерение продаж].[Cheque ID].[All]" dimensionUniqueName="[Измерение продаж]" displayFolder="" count="0" unbalanced="0" hidden="1"/>
    <cacheHierarchy uniqueName="[Измерение продаж].[Cstm ID]" caption="Cstm ID" attribute="1" defaultMemberUniqueName="[Измерение продаж].[Cstm ID].[All]" allUniqueName="[Измерение продаж].[Cstm ID].[All]" dimensionUniqueName="[Измерение продаж]" displayFolder="" count="0" unbalanced="0" hidden="1"/>
    <cacheHierarchy uniqueName="[Измерение продаж].[Goods ID]" caption="Goods ID" attribute="1" defaultMemberUniqueName="[Измерение продаж].[Goods ID].[All]" allUniqueName="[Измерение продаж].[Goods ID].[All]" dimensionUniqueName="[Измерение продаж]" displayFolder="" count="0" unbalanced="0" hidden="1"/>
    <cacheHierarchy uniqueName="[Измерение продаж].[Order Source ID]" caption="Order Source ID" attribute="1" defaultMemberUniqueName="[Измерение продаж].[Order Source ID].[All]" allUniqueName="[Измерение продаж].[Order Source ID].[All]" dimensionUniqueName="[Измерение продаж]" displayFolder="" count="0" unbalanced="0" hidden="1"/>
    <cacheHierarchy uniqueName="[Измерение продаж].[Organization ID]" caption="Organization ID" attribute="1" defaultMemberUniqueName="[Измерение продаж].[Organization ID].[All]" allUniqueName="[Измерение продаж].[Organization ID].[All]" dimensionUniqueName="[Измерение продаж]" displayFolder="" count="0" unbalanced="0" hidden="1"/>
    <cacheHierarchy uniqueName="[Измерение продаж].[Orgunit ID]" caption="Orgunit ID" attribute="1" defaultMemberUniqueName="[Измерение продаж].[Orgunit ID].[All]" allUniqueName="[Измерение продаж].[Orgunit ID].[All]" dimensionUniqueName="[Измерение продаж]" displayFolder="" count="0" unbalanced="0" hidden="1"/>
    <cacheHierarchy uniqueName="[Измерение продаж].[Pos ID]" caption="Pos ID" attribute="1" defaultMemberUniqueName="[Измерение продаж].[Pos ID].[All]" allUniqueName="[Измерение продаж].[Pos ID].[All]" dimensionUniqueName="[Измерение продаж]" displayFolder="" count="0" unbalanced="0" hidden="1"/>
    <cacheHierarchy uniqueName="[Измерение продаж].[Process Date ID]" caption="Process Date ID" attribute="1" defaultMemberUniqueName="[Измерение продаж].[Process Date ID].[All]" allUniqueName="[Измерение продаж].[Process Date ID].[All]" dimensionUniqueName="[Измерение продаж]" displayFolder="" count="0" unbalanced="0" hidden="1"/>
    <cacheHierarchy uniqueName="[Измерение продаж].[Process Hour ID]" caption="Process Hour ID" attribute="1" defaultMemberUniqueName="[Измерение продаж].[Process Hour ID].[All]" allUniqueName="[Измерение продаж].[Process Hour ID].[All]" dimensionUniqueName="[Измерение продаж]" displayFolder="" count="0" unbalanced="0" hidden="1"/>
    <cacheHierarchy uniqueName="[Измерение продаж].[Source Device ID]" caption="Source Device ID" attribute="1" defaultMemberUniqueName="[Измерение продаж].[Source Device ID].[All]" allUniqueName="[Измерение продаж].[Source Device ID].[All]" dimensionUniqueName="[Измерение продаж]" displayFolder="" count="0" unbalanced="0" hidden="1"/>
    <cacheHierarchy uniqueName="[Измерение продаж].[Start Date ID]" caption="Start Date ID" attribute="1" defaultMemberUniqueName="[Измерение продаж].[Start Date ID].[All]" allUniqueName="[Измерение продаж].[Start Date ID].[All]" dimensionUniqueName="[Измерение продаж]" displayFolder="" count="0" unbalanced="0" hidden="1"/>
    <cacheHierarchy uniqueName="[Измерение продаж].[Start Hour ID]" caption="Start Hour ID" attribute="1" defaultMemberUniqueName="[Измерение продаж].[Start Hour ID].[All]" allUniqueName="[Измерение продаж].[Start Hour ID].[All]" dimensionUniqueName="[Измерение продаж]" displayFolder="" count="0" unbalanced="0" hidden="1"/>
    <cacheHierarchy uniqueName="[Измерение продаж].[Tap ID]" caption="Tap ID" attribute="1" defaultMemberUniqueName="[Измерение продаж].[Tap ID].[All]" allUniqueName="[Измерение продаж].[Tap ID].[All]" dimensionUniqueName="[Измерение продаж]" displayFolder="" count="0" unbalanced="0" hidden="1"/>
    <cacheHierarchy uniqueName="[Измерение чеков].[Card ID]" caption="Card ID" attribute="1" defaultMemberUniqueName="[Измерение чеков].[Card ID].[All]" allUniqueName="[Измерение чеков].[Card ID].[All]" dimensionUniqueName="[Измерение чеков]" displayFolder="" count="0" unbalanced="0" hidden="1"/>
    <cacheHierarchy uniqueName="[Измерение чеков].[Card Owner ID]" caption="Card Owner ID" attribute="1" defaultMemberUniqueName="[Измерение чеков].[Card Owner ID].[All]" allUniqueName="[Измерение чеков].[Card Owner ID].[All]" dimensionUniqueName="[Измерение чеков]" displayFolder="" count="0" unbalanced="0" hidden="1"/>
    <cacheHierarchy uniqueName="[Измерение чеков].[Organization ID]" caption="Organization ID" attribute="1" defaultMemberUniqueName="[Измерение чеков].[Organization ID].[All]" allUniqueName="[Измерение чеков].[Organization ID].[All]" dimensionUniqueName="[Измерение чеков]" displayFolder="" count="0" unbalanced="0" hidden="1"/>
    <cacheHierarchy uniqueName="[Измерение чеков].[Orgunit ID]" caption="Orgunit ID" attribute="1" defaultMemberUniqueName="[Измерение чеков].[Orgunit ID].[All]" allUniqueName="[Измерение чеков].[Orgunit ID].[All]" dimensionUniqueName="[Измерение чеков]" displayFolder="" count="0" unbalanced="0" hidden="1"/>
    <cacheHierarchy uniqueName="[Измерение чеков].[Pos ID]" caption="Pos ID" attribute="1" defaultMemberUniqueName="[Измерение чеков].[Pos ID].[All]" allUniqueName="[Измерение чеков].[Pos ID].[All]" dimensionUniqueName="[Измерение чеков]" displayFolder="" count="0" unbalanced="0" hidden="1"/>
    <cacheHierarchy uniqueName="[Измерение чеков].[Process Date ID]" caption="Process Date ID" attribute="1" defaultMemberUniqueName="[Измерение чеков].[Process Date ID].[All]" allUniqueName="[Измерение чеков].[Process Date ID].[All]" dimensionUniqueName="[Измерение чеков]" displayFolder="" count="0" unbalanced="0" hidden="1"/>
    <cacheHierarchy uniqueName="[Измерение чеков].[Process Hour ID]" caption="Process Hour ID" attribute="1" defaultMemberUniqueName="[Измерение чеков].[Process Hour ID].[All]" allUniqueName="[Измерение чеков].[Process Hour ID].[All]" dimensionUniqueName="[Измерение чеков]" displayFolder="" count="0" unbalanced="0" hidden="1"/>
    <cacheHierarchy uniqueName="[Измерение чеков].[Source Device ID]" caption="Source Device ID" attribute="1" defaultMemberUniqueName="[Измерение чеков].[Source Device ID].[All]" allUniqueName="[Измерение чеков].[Source Device ID].[All]" dimensionUniqueName="[Измерение чеков]" displayFolder="" count="0" unbalanced="0" hidden="1"/>
    <cacheHierarchy uniqueName="[Измерение чеков].[Start Date ID]" caption="Start Date ID" attribute="1" defaultMemberUniqueName="[Измерение чеков].[Start Date ID].[All]" allUniqueName="[Измерение чеков].[Start Date ID].[All]" dimensionUniqueName="[Измерение чеков]" displayFolder="" count="0" unbalanced="0" hidden="1"/>
    <cacheHierarchy uniqueName="[Измерение чеков].[Start Hour ID]" caption="Start Hour ID" attribute="1" defaultMemberUniqueName="[Измерение чеков].[Start Hour ID].[All]" allUniqueName="[Измерение чеков].[Start Hour ID].[All]" dimensionUniqueName="[Измерение чеков]" displayFolder="" count="0" unbalanced="0" hidden="1"/>
    <cacheHierarchy uniqueName="[Партнеры].[Код]" caption="Код" attribute="1" keyAttribute="1" defaultMemberUniqueName="[Партнеры].[Код].[All]" allUniqueName="[Партнеры].[Код].[All]" dimensionUniqueName="[Партнеры]" displayFolder="" count="0" unbalanced="0" hidden="1"/>
    <cacheHierarchy uniqueName="[Товары].[Category ID]" caption="Category ID" attribute="1" defaultMemberUniqueName="[Товары].[Category ID].[All]" allUniqueName="[Товары].[Category ID].[All]" dimensionUniqueName="[Товары]" displayFolder="" count="0" unbalanced="0" hidden="1"/>
    <cacheHierarchy uniqueName="[Measures].[Сгорело бонусов]" caption="Сгорело бонусов" measure="1" displayFolder="" measureGroup="Меры бонусов" count="0"/>
    <cacheHierarchy uniqueName="[Measures].[НачисленоБонусовБезЧека]" caption="НачисленоБонусовБезЧека" measure="1" displayFolder="" measureGroup="Меры бонусов" count="0"/>
    <cacheHierarchy uniqueName="[Measures].[Бонусов начислено ТТБ]" caption="Бонусов начислено ТТБ" measure="1" displayFolder="" measureGroup="Меры бонусов" count="0"/>
    <cacheHierarchy uniqueName="[Measures].[Бонусов использовано ТТБ]" caption="Бонусов использовано ТТБ" measure="1" displayFolder="" measureGroup="Меры бонусов" count="0" oneField="1">
      <fieldsUsage count="1">
        <fieldUsage x="15"/>
      </fieldsUsage>
    </cacheHierarchy>
    <cacheHierarchy uniqueName="[Measures].[ЧекСуммаПрайс]" caption="ЧекСуммаПрайс" measure="1" displayFolder="" measureGroup="Меры чеков" count="0"/>
    <cacheHierarchy uniqueName="[Measures].[ЧекиН]" caption="ЧекиН" measure="1" displayFolder="" measureGroup="Меры чеков" count="0"/>
    <cacheHierarchy uniqueName="[Measures].[ЧекиНС]" caption="ЧекиНС" measure="1" displayFolder="" measureGroup="Меры чеков" count="0"/>
    <cacheHierarchy uniqueName="[Measures].[ЧекиС]" caption="ЧекиС" measure="1" displayFolder="" measureGroup="Меры чеков" count="0"/>
    <cacheHierarchy uniqueName="[Measures].[Кол-во товара в чеке]" caption="Кол-во товара в чеке" measure="1" displayFolder="" measureGroup="Меры чеков" count="0"/>
    <cacheHierarchy uniqueName="[Measures].[Кол-во поз в чеке]" caption="Кол-во поз в чеке" measure="1" displayFolder="" measureGroup="Меры чеков" count="0"/>
    <cacheHierarchy uniqueName="[Measures].[Начислено бонусов по чекам]" caption="Начислено бонусов по чекам" measure="1" displayFolder="" measureGroup="Меры чеков" count="0"/>
    <cacheHierarchy uniqueName="[Measures].[Списано бонусов по чекам]" caption="Списано бонусов по чекам" measure="1" displayFolder="" measureGroup="Меры чеков" count="0"/>
    <cacheHierarchy uniqueName="[Measures].[ЧекСкидка]" caption="ЧекСкидка" measure="1" displayFolder="" measureGroup="Меры чеков" count="0"/>
    <cacheHierarchy uniqueName="[Measures].[Чеки шт]" caption="Чеки шт" measure="1" displayFolder="" measureGroup="Меры чеков" count="0"/>
    <cacheHierarchy uniqueName="[Measures].[КолКонтактовПоЧекам]" caption="КолКонтактовПоЧекам" measure="1" displayFolder="" measureGroup="Мера контактов в чеках" count="0"/>
    <cacheHierarchy uniqueName="[Measures].[Количество]" caption="Количество" measure="1" displayFolder="" measureGroup="Меры продаж" count="0"/>
    <cacheHierarchy uniqueName="[Measures].[ЦенаВсегоПрайс]" caption="ЦенаВсегоПрайс" measure="1" displayFolder="" measureGroup="Меры продаж" count="0"/>
    <cacheHierarchy uniqueName="[Measures].[СкидкаСуммаПоСтроке]" caption="СкидкаСуммаПоСтроке" measure="1" displayFolder="" measureGroup="Меры продаж" count="0"/>
    <cacheHierarchy uniqueName="[Measures].[Выручка по товарам]" caption="Выручка по товарам" measure="1" displayFolder="" measureGroup="Меры продаж" count="0"/>
    <cacheHierarchy uniqueName="[Measures].[ЧислоПродаж]" caption="ЧислоПродаж" measure="1" displayFolder="" measureGroup="Меры продаж" count="0"/>
    <cacheHierarchy uniqueName="[Measures].[КолЧековПоПродажам]" caption="КолЧековПоПродажам" measure="1" displayFolder="" measureGroup="Меры продаж 2" count="0"/>
    <cacheHierarchy uniqueName="[Measures].[Число контактов]" caption="Число контактов" measure="1" displayFolder="" measureGroup="Меры контактов" count="0"/>
    <cacheHierarchy uniqueName="[Measures].[Наличие ФИО]" caption="Наличие ФИО" measure="1" displayFolder="" measureGroup="Меры контактов" count="0"/>
    <cacheHierarchy uniqueName="[Measures].[Наличие Email]" caption="Наличие Email" measure="1" displayFolder="" measureGroup="Меры контактов" count="0"/>
    <cacheHierarchy uniqueName="[Measures].[Наличие ДР]" caption="Наличие ДР" measure="1" displayFolder="" measureGroup="Меры контактов" count="0"/>
    <cacheHierarchy uniqueName="[Measures].[Наличие Пол]" caption="Наличие Пол" measure="1" displayFolder="" measureGroup="Меры контактов" count="0"/>
    <cacheHierarchy uniqueName="[Measures].[Наличие Возраст]" caption="Наличие Возраст" measure="1" displayFolder="" measureGroup="Меры контактов" count="0"/>
    <cacheHierarchy uniqueName="[Measures].[Наличие Адрес]" caption="Наличие Адрес" measure="1" displayFolder="" measureGroup="Меры контактов" count="0"/>
    <cacheHierarchy uniqueName="[Measures].[Наличие Телефон]" caption="Наличие Телефон" measure="1" displayFolder="" measureGroup="Меры контактов" count="0"/>
    <cacheHierarchy uniqueName="[Measures].[Число участников ПЛ]" caption="Число участников ПЛ" measure="1" displayFolder="" measureGroup="Меры контактов" count="0"/>
    <cacheHierarchy uniqueName="[Measures].[Число различных чеков ТТБ]" caption="Число различных чеков ТТБ" measure="1" displayFolder="" measureGroup="Меры бонусов 4" count="0"/>
    <cacheHierarchy uniqueName="[Measures].[Число различных контактов ТТБ]" caption="Число различных контактов ТТБ" measure="1" displayFolder="" measureGroup="Меры бонусов 5" count="0"/>
    <cacheHierarchy uniqueName="[Measures].[Число контактов БНачИсп]" caption="Число контактов БНачИсп" measure="1" displayFolder="" measureGroup="Число контактов БНачИсп" count="0"/>
    <cacheHierarchy uniqueName="[Measures].[Число контактов БНач ТТБ]" caption="Число контактов БНач ТТБ" measure="1" displayFolder="" measureGroup="Число контактов БНач ТТБ" count="0"/>
    <cacheHierarchy uniqueName="[Measures].[Число контактов БИсп ТТБ]" caption="Число контактов БИсп ТТБ" measure="1" displayFolder="" measureGroup="Число контактов БИсп ТТБ" count="0"/>
    <cacheHierarchy uniqueName="[Measures].[Число различных контактов]" caption="Число различных контактов" measure="1" displayFolder="" measureGroup="КонтактыПоПродажам" count="0"/>
    <cacheHierarchy uniqueName="[Measures].[Число карт маркетинговых групп]" caption="Число карт маркетинговых групп" measure="1" displayFolder="" measureGroup="Меры маркетинговых групп" count="0"/>
    <cacheHierarchy uniqueName="[Measures].[Выручка категорий]" caption="Выручка категорий" measure="1" displayFolder="" measureGroup="Меры категорий" count="0"/>
    <cacheHierarchy uniqueName="[Measures].[Выручка категорий со скидкой]" caption="Выручка категорий со скидкой" measure="1" displayFolder="" measureGroup="Меры категорий" count="0"/>
    <cacheHierarchy uniqueName="[Measures].[Кол-во товара]" caption="Кол-во товара" measure="1" displayFolder="" measureGroup="Меры категорий" count="0"/>
    <cacheHierarchy uniqueName="[Measures].[Ср. кол-во позиций]" caption="Ср. кол-во позиций" measure="1" displayFolder="" measureGroup="Меры категорий" count="0"/>
    <cacheHierarchy uniqueName="[Measures].[Ср. кол-во товара]" caption="Ср. кол-во товара" measure="1" displayFolder="" measureGroup="Меры категорий" count="0"/>
    <cacheHierarchy uniqueName="[Measures].[Кол-во позиций]" caption="Кол-во позиций" measure="1" displayFolder="" measureGroup="Меры категорий" count="0"/>
    <cacheHierarchy uniqueName="[Measures].[Кол-во чеков]" caption="Кол-во чеков" measure="1" displayFolder="" measureGroup="Меры категорий" count="0"/>
    <cacheHierarchy uniqueName="[Measures].[КартыСкидка]" caption="КартыСкидка" measure="1" displayFolder="" measureGroup="Меры карт" count="0"/>
    <cacheHierarchy uniqueName="[Measures].[КартыСБ]" caption="КартыСБ" measure="1" displayFolder="" measureGroup="Меры карт" count="0"/>
    <cacheHierarchy uniqueName="[Measures].[КартыНБ]" caption="КартыНБ" measure="1" displayFolder="" measureGroup="Меры карт" count="0"/>
    <cacheHierarchy uniqueName="[Measures].[Акт.частота покупок]" caption="Акт.частота покупок" measure="1" displayFolder="Общие меры" count="0"/>
    <cacheHierarchy uniqueName="[Measures].[С/Н бонусы, %]" caption="С/Н бонусы, %" measure="1" displayFolder="" measureGroup="Меры бонусов" count="0"/>
    <cacheHierarchy uniqueName="[Measures].[Начислено бонусов]" caption="Начислено бонусов" measure="1" displayFolder="" count="0"/>
    <cacheHierarchy uniqueName="[Measures].[Списано бонусов]" caption="Списано бонусов" measure="1" displayFolder="" measureGroup="Меры бонусов" count="0"/>
    <cacheHierarchy uniqueName="[Measures].[Бонус оплачено]" caption="Бонус оплачено" measure="1" displayFolder="Общие меры" count="0"/>
    <cacheHierarchy uniqueName="[Measures].[Накоплено бонусов]" caption="Накоплено бонусов" measure="1" displayFolder="" measureGroup="Меры бонусов" count="0"/>
    <cacheHierarchy uniqueName="[Measures].[Бонус начислено]" caption="Бонус начислено" measure="1" displayFolder="Общие меры" count="0"/>
    <cacheHierarchy uniqueName="[Measures].[Баланс бонусов]" caption="Баланс бонусов" measure="1" displayFolder="" measureGroup="Меры бонусов" count="0"/>
    <cacheHierarchy uniqueName="[Measures].[Карты, шт.]" caption="Карты, шт." measure="1" displayFolder="" measureGroup="Меры карт" count="0"/>
    <cacheHierarchy uniqueName="[Measures].[Ср чек прайс, руб]" caption="Ср чек прайс, руб" measure="1" displayFolder="" measureGroup="Меры чеков" count="0"/>
    <cacheHierarchy uniqueName="[Measures].[Ср чек факт, руб]" caption="Ср чек факт, руб" measure="1" displayFolder="" measureGroup="Меры чеков" count="0"/>
    <cacheHierarchy uniqueName="[Measures].[Ср к-во поз в чеке, шт]" caption="Ср к-во поз в чеке, шт" measure="1" displayFolder="" measureGroup="Меры чеков" count="0"/>
    <cacheHierarchy uniqueName="[Measures].[Ср к-во товара в чеке, шт]" caption="Ср к-во товара в чеке, шт" measure="1" displayFolder="" measureGroup="Меры чеков" count="0"/>
    <cacheHierarchy uniqueName="[Measures].[Выручка общая, руб]" caption="Выручка общая, руб" measure="1" displayFolder="Меры общих продаж" count="0"/>
    <cacheHierarchy uniqueName="[Measures].[Выручка общая прайс, руб]" caption="Выручка общая прайс, руб" measure="1" displayFolder="Меры общих продаж" count="0"/>
    <cacheHierarchy uniqueName="[Measures].[Скидка общая, руб.]" caption="Скидка общая, руб." measure="1" displayFolder="Меры общих продаж" count="0"/>
    <cacheHierarchy uniqueName="[Measures].[Чеки общие, шт]" caption="Чеки общие, шт" measure="1" displayFolder="Меры общих продаж" count="0"/>
    <cacheHierarchy uniqueName="[Measures].[Средний чек общий, руб]" caption="Средний чек общий, руб" measure="1" displayFolder="Меры общих продаж" count="0"/>
    <cacheHierarchy uniqueName="[Measures].[Выручка прайс, руб]" caption="Выручка прайс, руб" measure="1" displayFolder="Общие меры" count="0"/>
    <cacheHierarchy uniqueName="[Measures].[Выручка со скидкой, руб]" caption="Выручка со скидкой, руб" measure="1" displayFolder="Общие меры" count="0"/>
    <cacheHierarchy uniqueName="[Measures].[Скидка, %]" caption="Скидка, %" measure="1" displayFolder="Общие меры" count="0"/>
    <cacheHierarchy uniqueName="[Measures].[Скидка, руб]" caption="Скидка, руб" measure="1" displayFolder="Общие меры" count="0"/>
    <cacheHierarchy uniqueName="[Measures].[Выручка факт, руб]" caption="Выручка факт, руб" measure="1" displayFolder="Общие меры" count="0"/>
    <cacheHierarchy uniqueName="[Measures].[Средний чек без карт, руб]" caption="Средний чек без карт, руб" measure="1" displayFolder="Меры общих продаж" count="0"/>
    <cacheHierarchy uniqueName="[Measures].[Вовлеченность в программу в выручке]" caption="Вовлеченность в программу в выручке" measure="1" displayFolder="Меры общих продаж" count="0"/>
    <cacheHierarchy uniqueName="[Measures].[Вовлеченность в программу в чеках]" caption="Вовлеченность в программу в чеках" measure="1" displayFolder="Меры общих продаж" count="0"/>
    <cacheHierarchy uniqueName="[Measures].[Число Меры бонусов]" caption="Число Меры бонусов" measure="1" displayFolder="" measureGroup="Меры бонусов" count="0" hidden="1"/>
    <cacheHierarchy uniqueName="[Measures].[КартыБонусСгорело]" caption="КартыБонусСгорело" measure="1" displayFolder="" measureGroup="Меры бонусов 1" count="0" hidden="1"/>
    <cacheHierarchy uniqueName="[Measures].[КартыБонусОплачено]" caption="КартыБонусОплачено" measure="1" displayFolder="" measureGroup="Меры бонусов 2" count="0" hidden="1"/>
    <cacheHierarchy uniqueName="[Measures].[КартыБонусНачислен]" caption="КартыБонусНачислен" measure="1" displayFolder="" measureGroup="Меры бонусов 3" count="0" hidden="1"/>
    <cacheHierarchy uniqueName="[Measures].[ЧекСуммаФакт]" caption="ЧекСуммаФакт" measure="1" displayFolder="" measureGroup="Меры чеков" count="0" hidden="1"/>
    <cacheHierarchy uniqueName="[Measures].[ЧислоЧеков]" caption="ЧислоЧеков" measure="1" displayFolder="" measureGroup="Меры чеков" count="0" hidden="1"/>
    <cacheHierarchy uniqueName="[Measures].[ЧекЛоялПрайсСум]" caption="ЧекЛоялПрайсСум" measure="1" displayFolder="" measureGroup="Меры чеков" count="0" hidden="1"/>
    <cacheHierarchy uniqueName="[Measures].[ЧекЛоялФактСум]" caption="ЧекЛоялФактСум" measure="1" displayFolder="" measureGroup="Меры чеков" count="0" hidden="1"/>
    <cacheHierarchy uniqueName="[Measures].[ЧекСуммаСоСкидкой]" caption="ЧекСуммаСоСкидкой" measure="1" displayFolder="" measureGroup="Меры чеков" count="0" hidden="1"/>
    <cacheHierarchy uniqueName="[Measures].[ЧекЛоялСумСоСкидкой]" caption="ЧекЛоялСумСоСкидкой" measure="1" displayFolder="" measureGroup="Меры чеков" count="0" hidden="1"/>
    <cacheHierarchy uniqueName="[Measures].[КолКартПоЧекам]" caption="КолКартПоЧекам" measure="1" displayFolder="" measureGroup="Меры чеков 1" count="0" hidden="1"/>
    <cacheHierarchy uniqueName="[Measures].[ЦенаЕдТовара]" caption="ЦенаЕдТовара" measure="1" displayFolder="" measureGroup="Меры продаж" count="0" hidden="1"/>
    <cacheHierarchy uniqueName="[Measures].[СкидкаПроцент]" caption="СкидкаПроцент" measure="1" displayFolder="" measureGroup="Меры продаж" count="0" hidden="1"/>
    <cacheHierarchy uniqueName="[Measures].[ЦенаЗаМинусомСкидки]" caption="ЦенаЗаМинусомСкидки" measure="1" displayFolder="" measureGroup="Меры продаж" count="0" hidden="1"/>
    <cacheHierarchy uniqueName="[Measures].[БонусовНакопленоПоПокупкам]" caption="БонусовНакопленоПоПокупкам" measure="1" displayFolder="" measureGroup="Меры продаж" count="0" hidden="1"/>
    <cacheHierarchy uniqueName="[Measures].[БонусовОплаченоПоПокупкам]" caption="БонусовОплаченоПоПокупкам" measure="1" displayFolder="" measureGroup="Меры продаж" count="0" hidden="1"/>
    <cacheHierarchy uniqueName="[Measures].[СумПрайсЛоялПоСтрокамЧеков]" caption="СумПрайсЛоялПоСтрокамЧеков" measure="1" displayFolder="" measureGroup="Меры продаж" count="0" hidden="1"/>
    <cacheHierarchy uniqueName="[Measures].[СумФактЛоялПоСтрокамЧеков]" caption="СумФактЛоялПоСтрокамЧеков" measure="1" displayFolder="" measureGroup="Меры продаж" count="0" hidden="1"/>
    <cacheHierarchy uniqueName="[Measures].[СумСоСкидкойЛоялПоСтрокамЧеков]" caption="СумСоСкидкойЛоялПоСтрокамЧеков" measure="1" displayFolder="" measureGroup="Меры продаж" count="0" hidden="1"/>
    <cacheHierarchy uniqueName="[Measures].[КартыСоСкидкойПоПродажам]" caption="КартыСоСкидкойПоПродажам" measure="1" displayFolder="" measureGroup="Меры продаж 1" count="0" hidden="1"/>
    <cacheHierarchy uniqueName="[Measures].[КолКартПоПродажам]" caption="КолКартПоПродажам" measure="1" displayFolder="" measureGroup="Меры продаж 3" count="0" hidden="1"/>
    <cacheHierarchy uniqueName="[Measures].[Карты шт]" caption="Карты шт" measure="1" displayFolder="" measureGroup="Меры карт" count="0" hidden="1"/>
    <cacheHierarchy uniqueName="[Measures].[Число категорий]" caption="Число категорий" measure="1" displayFolder="" measureGroup="Меры категорий" count="0" hidden="1"/>
    <cacheHierarchy uniqueName="[Measures].[КартыСгБ]" caption="КартыСгБ" measure="1" displayFolder="" measureGroup="Меры карт" count="0" hidden="1"/>
    <cacheHierarchy uniqueName="[Measures].[КартыБО]" caption="КартыБО" measure="1" displayFolder="" measureGroup="Меры карт" count="0" hidden="1"/>
  </cacheHierarchies>
  <kpis count="0"/>
  <dimensions count="41">
    <dimension measure="1" name="Measures" uniqueName="[Measures]" caption="Measures"/>
    <dimension name="Время на кассе" uniqueName="[Время на кассе]" caption="Время на кассе"/>
    <dimension name="Время сервера" uniqueName="[Время сервера]" caption="Время сервера"/>
    <dimension name="ГКМД Бонус истечение срока" uniqueName="[ГКМД Бонус истечение срока]" caption="ГКМД Бонус истечение срока"/>
    <dimension name="ГКМД Бонус начало действия" uniqueName="[ГКМД Бонус начало действия]" caption="ГКМД Бонус начало действия"/>
    <dimension name="ГКМД на кассе" uniqueName="[ГКМД на кассе]" caption="ГКМД на кассе"/>
    <dimension name="ГКМД первой покупки по КАРТЕ на кассе" uniqueName="[ГКМД первой покупки по КАРТЕ на кассе]" caption="ГКМД первой покупки по КАРТЕ на кассе"/>
    <dimension name="ГКМД последней покупки по КАРТЕ на кассе" uniqueName="[ГКМД последней покупки по КАРТЕ на кассе]" caption="ГКМД последней покупки по КАРТЕ на кассе"/>
    <dimension name="ГКМД сервера" uniqueName="[ГКМД сервера]" caption="ГКМД сервера"/>
    <dimension name="Измерение - Маркетинговые группы" uniqueName="[Измерение - Маркетинговые группы]" caption="Измерение - Маркетинговые группы"/>
    <dimension name="Измерение бонусов" uniqueName="[Измерение бонусов]" caption="Измерение бонусов"/>
    <dimension name="Измерение Города" uniqueName="[Измерение Города]" caption="Измерение Города"/>
    <dimension name="Измерение Интервалы по возрасту" uniqueName="[Измерение Интервалы по возрасту]" caption="Измерение Интервалы по возрасту"/>
    <dimension name="Измерение источник регистрации" uniqueName="[Измерение источник регистрации]" caption="Измерение источник регистрации"/>
    <dimension name="Измерение Кампании" uniqueName="[Измерение Кампании]" caption="Измерение Кампании"/>
    <dimension name="Измерение Карты" uniqueName="[Измерение Карты]" caption="Измерение Карты"/>
    <dimension name="Измерение Карты - Дата Открытия" uniqueName="[Измерение Карты - Дата Открытия]" caption="Измерение Карты - Дата Открытия"/>
    <dimension name="Измерение Категории товара" uniqueName="[Измерение Категории товара]" caption="Измерение Категории товара"/>
    <dimension name="Измерение Контакты" uniqueName="[Измерение Контакты]" caption="Измерение Контакты"/>
    <dimension name="Измерение Контакты - Orgunit - Organization" uniqueName="[Измерение Контакты - Orgunit - Organization]" caption="Измерение Контакты - Orgunit - Organization"/>
    <dimension name="Измерение Контакты - Orgunit - Ид Города Магаз 1" uniqueName="[Измерение Контакты - Orgunit - Ид Города Магаз 1]" caption="Измерение Контакты - Orgunit - Ид Города Магаз 1"/>
    <dimension name="Измерение Контакты - Regdate" uniqueName="[Измерение Контакты - Regdate]" caption="Измерение Контакты - Regdate"/>
    <dimension name="Измерение Контакты - Regdate Pl" uniqueName="[Измерение Контакты - Regdate Pl]" caption="Измерение Контакты - Regdate Pl"/>
    <dimension name="Измерение Контакты - Участник Дата Первой Покупки" uniqueName="[Измерение Контакты - Участник Дата Первой Покупки]" caption="Измерение Контакты - Участник Дата Первой Покупки"/>
    <dimension name="Измерение Контакты - Участник Дата Последней Покупки" uniqueName="[Измерение Контакты - Участник Дата Последней Покупки]" caption="Измерение Контакты - Участник Дата Последней Покупки"/>
    <dimension name="Измерение Магазины" uniqueName="[Измерение Магазины]" caption="Измерение Магазины"/>
    <dimension name="Измерение продаж" uniqueName="[Измерение продаж]" caption="Измерение продаж"/>
    <dimension name="Измерение ТАП" uniqueName="[Измерение ТАП]" caption="Измерение ТАП"/>
    <dimension name="Измерение Тип карты" uniqueName="[Измерение Тип карты]" caption="Измерение Тип карты"/>
    <dimension name="Измерение УСТМ" uniqueName="[Измерение УСТМ]" caption="Измерение УСТМ"/>
    <dimension name="Измерение устройства" uniqueName="[Измерение устройства]" caption="Измерение устройства"/>
    <dimension name="Измерение Фирмы" uniqueName="[Измерение Фирмы]" caption="Измерение Фирмы"/>
    <dimension name="Измерение чеков" uniqueName="[Измерение чеков]" caption="Измерение чеков"/>
    <dimension name="Источник заказа" uniqueName="[Источник заказа]" caption="Источник заказа"/>
    <dimension name="Контакты - ГКМД Первой Покупки" uniqueName="[Контакты - ГКМД Первой Покупки]" caption="Контакты - ГКМД Первой Покупки"/>
    <dimension name="Контакты - ГКМД Последней Покупки" uniqueName="[Контакты - ГКМД Последней Покупки]" caption="Контакты - ГКМД Последней Покупки"/>
    <dimension name="Контакты - Дата Регистрации" uniqueName="[Контакты - Дата Регистрации]" caption="Контакты - Дата Регистрации"/>
    <dimension name="Партнеры" uniqueName="[Партнеры]" caption="Партнеры"/>
    <dimension name="Товары" uniqueName="[Товары]" caption="Товары"/>
    <dimension name="Участник - ГКМД Первой Покупки" uniqueName="[Участник - ГКМД Первой Покупки]" caption="Участник - ГКМД Первой Покупки"/>
    <dimension name="Участник - ГКМД Последней Покупки" uniqueName="[Участник - ГКМД Последней Покупки]" caption="Участник - ГКМД Последней Покупки"/>
  </dimensions>
  <measureGroups count="21">
    <measureGroup name="КонтактыПоПродажам" caption="КонтактыПоПродажам"/>
    <measureGroup name="Мера контактов в чеках" caption="Мера контактов в чеках"/>
    <measureGroup name="Меры бонусов" caption="Меры бонусов"/>
    <measureGroup name="Меры бонусов 1" caption="Меры бонусов 1"/>
    <measureGroup name="Меры бонусов 2" caption="Меры бонусов 2"/>
    <measureGroup name="Меры бонусов 3" caption="Меры бонусов 3"/>
    <measureGroup name="Меры бонусов 4" caption="Меры бонусов 4"/>
    <measureGroup name="Меры бонусов 5" caption="Меры бонусов 5"/>
    <measureGroup name="Меры карт" caption="Меры карт"/>
    <measureGroup name="Меры категорий" caption="Меры категорий"/>
    <measureGroup name="Меры контактов" caption="Меры контактов"/>
    <measureGroup name="Меры маркетинговых групп" caption="Меры маркетинговых групп"/>
    <measureGroup name="Меры продаж" caption="Меры продаж"/>
    <measureGroup name="Меры продаж 1" caption="Меры продаж 1"/>
    <measureGroup name="Меры продаж 2" caption="Меры продаж 2"/>
    <measureGroup name="Меры продаж 3" caption="Меры продаж 3"/>
    <measureGroup name="Меры чеков" caption="Меры чеков"/>
    <measureGroup name="Меры чеков 1" caption="Меры чеков 1"/>
    <measureGroup name="Число контактов БИсп ТТБ" caption="Число контактов БИсп ТТБ"/>
    <measureGroup name="Число контактов БНач ТТБ" caption="Число контактов БНач ТТБ"/>
    <measureGroup name="Число контактов БНачИсп" caption="Число контактов БНачИсп"/>
  </measureGroups>
  <maps count="493">
    <map measureGroup="0" dimension="1"/>
    <map measureGroup="0" dimension="2"/>
    <map measureGroup="0" dimension="5"/>
    <map measureGroup="0" dimension="6"/>
    <map measureGroup="0" dimension="7"/>
    <map measureGroup="0" dimension="8"/>
    <map measureGroup="0" dimension="9"/>
    <map measureGroup="0" dimension="11"/>
    <map measureGroup="0" dimension="12"/>
    <map measureGroup="0" dimension="15"/>
    <map measureGroup="0" dimension="16"/>
    <map measureGroup="0" dimension="17"/>
    <map measureGroup="0" dimension="18"/>
    <map measureGroup="0" dimension="25"/>
    <map measureGroup="0" dimension="26"/>
    <map measureGroup="0" dimension="27"/>
    <map measureGroup="0" dimension="28"/>
    <map measureGroup="0" dimension="29"/>
    <map measureGroup="0" dimension="30"/>
    <map measureGroup="0" dimension="31"/>
    <map measureGroup="0" dimension="32"/>
    <map measureGroup="0" dimension="33"/>
    <map measureGroup="0" dimension="34"/>
    <map measureGroup="0" dimension="35"/>
    <map measureGroup="0" dimension="36"/>
    <map measureGroup="0" dimension="37"/>
    <map measureGroup="0" dimension="38"/>
    <map measureGroup="0" dimension="39"/>
    <map measureGroup="0" dimension="40"/>
    <map measureGroup="1" dimension="1"/>
    <map measureGroup="1" dimension="2"/>
    <map measureGroup="1" dimension="5"/>
    <map measureGroup="1" dimension="6"/>
    <map measureGroup="1" dimension="7"/>
    <map measureGroup="1" dimension="8"/>
    <map measureGroup="1" dimension="9"/>
    <map measureGroup="1" dimension="11"/>
    <map measureGroup="1" dimension="12"/>
    <map measureGroup="1" dimension="13"/>
    <map measureGroup="1" dimension="15"/>
    <map measureGroup="1" dimension="16"/>
    <map measureGroup="1" dimension="18"/>
    <map measureGroup="1" dimension="25"/>
    <map measureGroup="1" dimension="28"/>
    <map measureGroup="1" dimension="30"/>
    <map measureGroup="1" dimension="31"/>
    <map measureGroup="1" dimension="32"/>
    <map measureGroup="1" dimension="33"/>
    <map measureGroup="1" dimension="34"/>
    <map measureGroup="1" dimension="35"/>
    <map measureGroup="1" dimension="36"/>
    <map measureGroup="1" dimension="37"/>
    <map measureGroup="1" dimension="39"/>
    <map measureGroup="1" dimension="40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3"/>
    <map measureGroup="2" dimension="14"/>
    <map measureGroup="2" dimension="15"/>
    <map measureGroup="2" dimension="16"/>
    <map measureGroup="2" dimension="18"/>
    <map measureGroup="2" dimension="25"/>
    <map measureGroup="2" dimension="26"/>
    <map measureGroup="2" dimension="27"/>
    <map measureGroup="2" dimension="28"/>
    <map measureGroup="2" dimension="29"/>
    <map measureGroup="2" dimension="32"/>
    <map measureGroup="2" dimension="33"/>
    <map measureGroup="2" dimension="34"/>
    <map measureGroup="2" dimension="35"/>
    <map measureGroup="2" dimension="37"/>
    <map measureGroup="2" dimension="38"/>
    <map measureGroup="2" dimension="39"/>
    <map measureGroup="2" dimension="40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3"/>
    <map measureGroup="3" dimension="14"/>
    <map measureGroup="3" dimension="15"/>
    <map measureGroup="3" dimension="16"/>
    <map measureGroup="3" dimension="18"/>
    <map measureGroup="3" dimension="25"/>
    <map measureGroup="3" dimension="26"/>
    <map measureGroup="3" dimension="27"/>
    <map measureGroup="3" dimension="28"/>
    <map measureGroup="3" dimension="29"/>
    <map measureGroup="3" dimension="32"/>
    <map measureGroup="3" dimension="33"/>
    <map measureGroup="3" dimension="34"/>
    <map measureGroup="3" dimension="35"/>
    <map measureGroup="3" dimension="37"/>
    <map measureGroup="3" dimension="38"/>
    <map measureGroup="3" dimension="39"/>
    <map measureGroup="3" dimension="40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3"/>
    <map measureGroup="4" dimension="14"/>
    <map measureGroup="4" dimension="15"/>
    <map measureGroup="4" dimension="16"/>
    <map measureGroup="4" dimension="18"/>
    <map measureGroup="4" dimension="25"/>
    <map measureGroup="4" dimension="26"/>
    <map measureGroup="4" dimension="27"/>
    <map measureGroup="4" dimension="28"/>
    <map measureGroup="4" dimension="29"/>
    <map measureGroup="4" dimension="32"/>
    <map measureGroup="4" dimension="33"/>
    <map measureGroup="4" dimension="34"/>
    <map measureGroup="4" dimension="35"/>
    <map measureGroup="4" dimension="37"/>
    <map measureGroup="4" dimension="38"/>
    <map measureGroup="4" dimension="39"/>
    <map measureGroup="4" dimension="40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3"/>
    <map measureGroup="5" dimension="14"/>
    <map measureGroup="5" dimension="15"/>
    <map measureGroup="5" dimension="16"/>
    <map measureGroup="5" dimension="18"/>
    <map measureGroup="5" dimension="25"/>
    <map measureGroup="5" dimension="26"/>
    <map measureGroup="5" dimension="27"/>
    <map measureGroup="5" dimension="28"/>
    <map measureGroup="5" dimension="29"/>
    <map measureGroup="5" dimension="32"/>
    <map measureGroup="5" dimension="33"/>
    <map measureGroup="5" dimension="34"/>
    <map measureGroup="5" dimension="35"/>
    <map measureGroup="5" dimension="37"/>
    <map measureGroup="5" dimension="38"/>
    <map measureGroup="5" dimension="39"/>
    <map measureGroup="5" dimension="40"/>
    <map measureGroup="6" dimension="1"/>
    <map measureGroup="6" dimension="2"/>
    <map measureGroup="6" dimension="3"/>
    <map measureGroup="6" dimension="4"/>
    <map measureGroup="6" dimension="5"/>
    <map measureGroup="6" dimension="6"/>
    <map measureGroup="6" dimension="7"/>
    <map measureGroup="6" dimension="8"/>
    <map measureGroup="6" dimension="9"/>
    <map measureGroup="6" dimension="10"/>
    <map measureGroup="6" dimension="13"/>
    <map measureGroup="6" dimension="14"/>
    <map measureGroup="6" dimension="15"/>
    <map measureGroup="6" dimension="16"/>
    <map measureGroup="6" dimension="18"/>
    <map measureGroup="6" dimension="25"/>
    <map measureGroup="6" dimension="26"/>
    <map measureGroup="6" dimension="27"/>
    <map measureGroup="6" dimension="28"/>
    <map measureGroup="6" dimension="29"/>
    <map measureGroup="6" dimension="32"/>
    <map measureGroup="6" dimension="33"/>
    <map measureGroup="6" dimension="34"/>
    <map measureGroup="6" dimension="35"/>
    <map measureGroup="6" dimension="37"/>
    <map measureGroup="6" dimension="38"/>
    <map measureGroup="6" dimension="39"/>
    <map measureGroup="6" dimension="40"/>
    <map measureGroup="7" dimension="1"/>
    <map measureGroup="7" dimension="2"/>
    <map measureGroup="7" dimension="3"/>
    <map measureGroup="7" dimension="4"/>
    <map measureGroup="7" dimension="5"/>
    <map measureGroup="7" dimension="6"/>
    <map measureGroup="7" dimension="7"/>
    <map measureGroup="7" dimension="8"/>
    <map measureGroup="7" dimension="9"/>
    <map measureGroup="7" dimension="10"/>
    <map measureGroup="7" dimension="13"/>
    <map measureGroup="7" dimension="14"/>
    <map measureGroup="7" dimension="15"/>
    <map measureGroup="7" dimension="16"/>
    <map measureGroup="7" dimension="18"/>
    <map measureGroup="7" dimension="25"/>
    <map measureGroup="7" dimension="26"/>
    <map measureGroup="7" dimension="27"/>
    <map measureGroup="7" dimension="28"/>
    <map measureGroup="7" dimension="29"/>
    <map measureGroup="7" dimension="32"/>
    <map measureGroup="7" dimension="33"/>
    <map measureGroup="7" dimension="34"/>
    <map measureGroup="7" dimension="35"/>
    <map measureGroup="7" dimension="37"/>
    <map measureGroup="7" dimension="38"/>
    <map measureGroup="7" dimension="39"/>
    <map measureGroup="7" dimension="40"/>
    <map measureGroup="8" dimension="6"/>
    <map measureGroup="8" dimension="7"/>
    <map measureGroup="8" dimension="9"/>
    <map measureGroup="8" dimension="12"/>
    <map measureGroup="8" dimension="15"/>
    <map measureGroup="8" dimension="16"/>
    <map measureGroup="8" dimension="18"/>
    <map measureGroup="8" dimension="28"/>
    <map measureGroup="8" dimension="34"/>
    <map measureGroup="8" dimension="35"/>
    <map measureGroup="8" dimension="39"/>
    <map measureGroup="8" dimension="40"/>
    <map measureGroup="9" dimension="17"/>
    <map measureGroup="10" dimension="9"/>
    <map measureGroup="10" dimension="12"/>
    <map measureGroup="10" dimension="13"/>
    <map measureGroup="10" dimension="18"/>
    <map measureGroup="10" dimension="30"/>
    <map measureGroup="10" dimension="36"/>
    <map measureGroup="10" dimension="39"/>
    <map measureGroup="10" dimension="40"/>
    <map measureGroup="11" dimension="9"/>
    <map measureGroup="11" dimension="18"/>
    <map measureGroup="12" dimension="1"/>
    <map measureGroup="12" dimension="2"/>
    <map measureGroup="12" dimension="5"/>
    <map measureGroup="12" dimension="6"/>
    <map measureGroup="12" dimension="7"/>
    <map measureGroup="12" dimension="8"/>
    <map measureGroup="12" dimension="9"/>
    <map measureGroup="12" dimension="11"/>
    <map measureGroup="12" dimension="12"/>
    <map measureGroup="12" dimension="15"/>
    <map measureGroup="12" dimension="16"/>
    <map measureGroup="12" dimension="17"/>
    <map measureGroup="12" dimension="18"/>
    <map measureGroup="12" dimension="25"/>
    <map measureGroup="12" dimension="26"/>
    <map measureGroup="12" dimension="27"/>
    <map measureGroup="12" dimension="28"/>
    <map measureGroup="12" dimension="29"/>
    <map measureGroup="12" dimension="30"/>
    <map measureGroup="12" dimension="31"/>
    <map measureGroup="12" dimension="32"/>
    <map measureGroup="12" dimension="33"/>
    <map measureGroup="12" dimension="34"/>
    <map measureGroup="12" dimension="35"/>
    <map measureGroup="12" dimension="36"/>
    <map measureGroup="12" dimension="37"/>
    <map measureGroup="12" dimension="38"/>
    <map measureGroup="12" dimension="39"/>
    <map measureGroup="12" dimension="40"/>
    <map measureGroup="13" dimension="1"/>
    <map measureGroup="13" dimension="2"/>
    <map measureGroup="13" dimension="5"/>
    <map measureGroup="13" dimension="6"/>
    <map measureGroup="13" dimension="7"/>
    <map measureGroup="13" dimension="8"/>
    <map measureGroup="13" dimension="9"/>
    <map measureGroup="13" dimension="11"/>
    <map measureGroup="13" dimension="12"/>
    <map measureGroup="13" dimension="15"/>
    <map measureGroup="13" dimension="16"/>
    <map measureGroup="13" dimension="17"/>
    <map measureGroup="13" dimension="18"/>
    <map measureGroup="13" dimension="25"/>
    <map measureGroup="13" dimension="26"/>
    <map measureGroup="13" dimension="27"/>
    <map measureGroup="13" dimension="28"/>
    <map measureGroup="13" dimension="29"/>
    <map measureGroup="13" dimension="30"/>
    <map measureGroup="13" dimension="31"/>
    <map measureGroup="13" dimension="32"/>
    <map measureGroup="13" dimension="33"/>
    <map measureGroup="13" dimension="34"/>
    <map measureGroup="13" dimension="35"/>
    <map measureGroup="13" dimension="36"/>
    <map measureGroup="13" dimension="37"/>
    <map measureGroup="13" dimension="38"/>
    <map measureGroup="13" dimension="39"/>
    <map measureGroup="13" dimension="40"/>
    <map measureGroup="14" dimension="1"/>
    <map measureGroup="14" dimension="2"/>
    <map measureGroup="14" dimension="5"/>
    <map measureGroup="14" dimension="6"/>
    <map measureGroup="14" dimension="7"/>
    <map measureGroup="14" dimension="8"/>
    <map measureGroup="14" dimension="9"/>
    <map measureGroup="14" dimension="11"/>
    <map measureGroup="14" dimension="12"/>
    <map measureGroup="14" dimension="15"/>
    <map measureGroup="14" dimension="16"/>
    <map measureGroup="14" dimension="17"/>
    <map measureGroup="14" dimension="18"/>
    <map measureGroup="14" dimension="25"/>
    <map measureGroup="14" dimension="26"/>
    <map measureGroup="14" dimension="27"/>
    <map measureGroup="14" dimension="28"/>
    <map measureGroup="14" dimension="29"/>
    <map measureGroup="14" dimension="30"/>
    <map measureGroup="14" dimension="31"/>
    <map measureGroup="14" dimension="32"/>
    <map measureGroup="14" dimension="33"/>
    <map measureGroup="14" dimension="34"/>
    <map measureGroup="14" dimension="35"/>
    <map measureGroup="14" dimension="36"/>
    <map measureGroup="14" dimension="37"/>
    <map measureGroup="14" dimension="38"/>
    <map measureGroup="14" dimension="39"/>
    <map measureGroup="14" dimension="40"/>
    <map measureGroup="15" dimension="1"/>
    <map measureGroup="15" dimension="2"/>
    <map measureGroup="15" dimension="5"/>
    <map measureGroup="15" dimension="6"/>
    <map measureGroup="15" dimension="7"/>
    <map measureGroup="15" dimension="8"/>
    <map measureGroup="15" dimension="9"/>
    <map measureGroup="15" dimension="11"/>
    <map measureGroup="15" dimension="12"/>
    <map measureGroup="15" dimension="15"/>
    <map measureGroup="15" dimension="16"/>
    <map measureGroup="15" dimension="17"/>
    <map measureGroup="15" dimension="18"/>
    <map measureGroup="15" dimension="25"/>
    <map measureGroup="15" dimension="26"/>
    <map measureGroup="15" dimension="27"/>
    <map measureGroup="15" dimension="28"/>
    <map measureGroup="15" dimension="29"/>
    <map measureGroup="15" dimension="30"/>
    <map measureGroup="15" dimension="31"/>
    <map measureGroup="15" dimension="32"/>
    <map measureGroup="15" dimension="33"/>
    <map measureGroup="15" dimension="34"/>
    <map measureGroup="15" dimension="35"/>
    <map measureGroup="15" dimension="36"/>
    <map measureGroup="15" dimension="37"/>
    <map measureGroup="15" dimension="38"/>
    <map measureGroup="15" dimension="39"/>
    <map measureGroup="15" dimension="40"/>
    <map measureGroup="16" dimension="1"/>
    <map measureGroup="16" dimension="2"/>
    <map measureGroup="16" dimension="5"/>
    <map measureGroup="16" dimension="6"/>
    <map measureGroup="16" dimension="7"/>
    <map measureGroup="16" dimension="8"/>
    <map measureGroup="16" dimension="9"/>
    <map measureGroup="16" dimension="11"/>
    <map measureGroup="16" dimension="12"/>
    <map measureGroup="16" dimension="13"/>
    <map measureGroup="16" dimension="15"/>
    <map measureGroup="16" dimension="16"/>
    <map measureGroup="16" dimension="18"/>
    <map measureGroup="16" dimension="25"/>
    <map measureGroup="16" dimension="26"/>
    <map measureGroup="16" dimension="28"/>
    <map measureGroup="16" dimension="30"/>
    <map measureGroup="16" dimension="31"/>
    <map measureGroup="16" dimension="32"/>
    <map measureGroup="16" dimension="33"/>
    <map measureGroup="16" dimension="34"/>
    <map measureGroup="16" dimension="35"/>
    <map measureGroup="16" dimension="36"/>
    <map measureGroup="16" dimension="37"/>
    <map measureGroup="16" dimension="39"/>
    <map measureGroup="16" dimension="40"/>
    <map measureGroup="17" dimension="1"/>
    <map measureGroup="17" dimension="2"/>
    <map measureGroup="17" dimension="5"/>
    <map measureGroup="17" dimension="6"/>
    <map measureGroup="17" dimension="7"/>
    <map measureGroup="17" dimension="8"/>
    <map measureGroup="17" dimension="9"/>
    <map measureGroup="17" dimension="11"/>
    <map measureGroup="17" dimension="12"/>
    <map measureGroup="17" dimension="13"/>
    <map measureGroup="17" dimension="15"/>
    <map measureGroup="17" dimension="16"/>
    <map measureGroup="17" dimension="18"/>
    <map measureGroup="17" dimension="25"/>
    <map measureGroup="17" dimension="28"/>
    <map measureGroup="17" dimension="30"/>
    <map measureGroup="17" dimension="31"/>
    <map measureGroup="17" dimension="32"/>
    <map measureGroup="17" dimension="33"/>
    <map measureGroup="17" dimension="34"/>
    <map measureGroup="17" dimension="35"/>
    <map measureGroup="17" dimension="36"/>
    <map measureGroup="17" dimension="37"/>
    <map measureGroup="17" dimension="39"/>
    <map measureGroup="17" dimension="40"/>
    <map measureGroup="18" dimension="1"/>
    <map measureGroup="18" dimension="2"/>
    <map measureGroup="18" dimension="3"/>
    <map measureGroup="18" dimension="4"/>
    <map measureGroup="18" dimension="5"/>
    <map measureGroup="18" dimension="6"/>
    <map measureGroup="18" dimension="7"/>
    <map measureGroup="18" dimension="8"/>
    <map measureGroup="18" dimension="9"/>
    <map measureGroup="18" dimension="10"/>
    <map measureGroup="18" dimension="13"/>
    <map measureGroup="18" dimension="14"/>
    <map measureGroup="18" dimension="15"/>
    <map measureGroup="18" dimension="16"/>
    <map measureGroup="18" dimension="18"/>
    <map measureGroup="18" dimension="25"/>
    <map measureGroup="18" dimension="26"/>
    <map measureGroup="18" dimension="27"/>
    <map measureGroup="18" dimension="28"/>
    <map measureGroup="18" dimension="29"/>
    <map measureGroup="18" dimension="32"/>
    <map measureGroup="18" dimension="33"/>
    <map measureGroup="18" dimension="34"/>
    <map measureGroup="18" dimension="35"/>
    <map measureGroup="18" dimension="37"/>
    <map measureGroup="18" dimension="38"/>
    <map measureGroup="18" dimension="39"/>
    <map measureGroup="18" dimension="40"/>
    <map measureGroup="19" dimension="1"/>
    <map measureGroup="19" dimension="2"/>
    <map measureGroup="19" dimension="3"/>
    <map measureGroup="19" dimension="4"/>
    <map measureGroup="19" dimension="5"/>
    <map measureGroup="19" dimension="6"/>
    <map measureGroup="19" dimension="7"/>
    <map measureGroup="19" dimension="8"/>
    <map measureGroup="19" dimension="9"/>
    <map measureGroup="19" dimension="10"/>
    <map measureGroup="19" dimension="13"/>
    <map measureGroup="19" dimension="14"/>
    <map measureGroup="19" dimension="15"/>
    <map measureGroup="19" dimension="16"/>
    <map measureGroup="19" dimension="18"/>
    <map measureGroup="19" dimension="25"/>
    <map measureGroup="19" dimension="26"/>
    <map measureGroup="19" dimension="27"/>
    <map measureGroup="19" dimension="28"/>
    <map measureGroup="19" dimension="29"/>
    <map measureGroup="19" dimension="32"/>
    <map measureGroup="19" dimension="33"/>
    <map measureGroup="19" dimension="34"/>
    <map measureGroup="19" dimension="35"/>
    <map measureGroup="19" dimension="37"/>
    <map measureGroup="19" dimension="38"/>
    <map measureGroup="19" dimension="39"/>
    <map measureGroup="19" dimension="40"/>
    <map measureGroup="20" dimension="1"/>
    <map measureGroup="20" dimension="2"/>
    <map measureGroup="20" dimension="5"/>
    <map measureGroup="20" dimension="6"/>
    <map measureGroup="20" dimension="7"/>
    <map measureGroup="20" dimension="8"/>
    <map measureGroup="20" dimension="9"/>
    <map measureGroup="20" dimension="12"/>
    <map measureGroup="20" dimension="13"/>
    <map measureGroup="20" dimension="15"/>
    <map measureGroup="20" dimension="16"/>
    <map measureGroup="20" dimension="18"/>
    <map measureGroup="20" dimension="25"/>
    <map measureGroup="20" dimension="26"/>
    <map measureGroup="20" dimension="28"/>
    <map measureGroup="20" dimension="30"/>
    <map measureGroup="20" dimension="31"/>
    <map measureGroup="20" dimension="32"/>
    <map measureGroup="20" dimension="33"/>
    <map measureGroup="20" dimension="34"/>
    <map measureGroup="20" dimension="35"/>
    <map measureGroup="20" dimension="36"/>
    <map measureGroup="20" dimension="37"/>
    <map measureGroup="20" dimension="39"/>
    <map measureGroup="20" dimension="4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Автор" refreshedDate="45264.47310625" backgroundQuery="1" createdVersion="4" refreshedVersion="6" minRefreshableVersion="3" recordCount="0" supportSubquery="1" supportAdvancedDrill="1">
  <cacheSource type="external" connectionId="1"/>
  <cacheFields count="17">
    <cacheField name="[Измерение Категории товара].[Категория товара].[Категория товара]" caption="Категория товара" numFmtId="0" hierarchy="80" level="1">
      <sharedItems count="762">
        <s v="[Измерение Категории товара].[Категория товара].&amp;[Автобронзаты]" c="Автобронзаты"/>
        <s v="[Измерение Категории товара].[Категория товара].&amp;[Аксессуары для детского питания]" c="Аксессуары для детского питания"/>
        <s v="[Измерение Категории товара].[Категория товара].&amp;[Аксессуары ершики,зубочистки,нити]" c="Аксессуары ершики,зубочистки,нити"/>
        <s v="[Измерение Категории товара].[Категория товара].&amp;[Аллергены для приема внутрь]" c="Аллергены для приема внутрь"/>
        <s v="[Измерение Категории товара].[Категория товара].&amp;[Аммиак]" c="Аммиак"/>
        <s v="[Измерение Категории товара].[Категория товара].&amp;[Анальгетики внутрь]" c="Анальгетики внутрь"/>
        <s v="[Измерение Категории товара].[Категория товара].&amp;[Анальгетики для инъекций]" c="Анальгетики для инъекций"/>
        <s v="[Измерение Категории товара].[Категория товара].&amp;[Анестетики для инъкций]" c="Анестетики для инъкций"/>
        <s v="[Измерение Категории товара].[Категория товара].&amp;[Антибактериальные/противовоспалительные средства наружно]" c="Антибактериальные/противовоспалительные средства наружно"/>
        <s v="[Измерение Категории товара].[Категория товара].&amp;[Антибиотики внутрь для взрослых]" c="Антибиотики внутрь для взрослых"/>
        <s v="[Измерение Категории товара].[Категория товара].&amp;[Антибиотики внутрь для детей]" c="Антибиотики внутрь для детей"/>
        <s v="[Измерение Категории товара].[Категория товара].&amp;[Антибиотики для ингаляций]" c="Антибиотики для ингаляций"/>
        <s v="[Измерение Категории товара].[Категория товара].&amp;[Антибиотики для инъекций и инфузий]" c="Антибиотики для инъекций и инфузий"/>
        <s v="[Измерение Категории товара].[Категория товара].&amp;[Антивозрастной уход для кожи вокруг глаз]" c="Антивозрастной уход для кожи вокруг глаз"/>
        <s v="[Измерение Категории товара].[Категория товара].&amp;[Антивозрастной уход для лица]" c="Антивозрастной уход для лица"/>
        <s v="[Измерение Категории товара].[Категория товара].&amp;[Антидепрессанты внутрь]" c="Антидепрессанты внутрь"/>
        <s v="[Измерение Категории товара].[Категория товара].&amp;[Антидоты]" c="Антидоты"/>
        <s v="[Измерение Категории товара].[Категория товара].&amp;[Антимикробные средства при кишечных расстройствах]" c="Антимикробные средства при кишечных расстройствах"/>
        <s v="[Измерение Категории товара].[Категория товара].&amp;[Антимикробные/противовоспалительные вагинальные]" c="Антимикробные/противовоспалительные вагинальные"/>
        <s v="[Измерение Категории товара].[Категория товара].&amp;[Антимикробные/противовоспалительные средства внутрь]" c="Антимикробные/противовоспалительные средства внутрь"/>
        <s v="[Измерение Категории товара].[Категория товара].&amp;[Антимикробные/противовоспалительные средства наружно]" c="Антимикробные/противовоспалительные средства наружно"/>
        <s v="[Измерение Категории товара].[Категория товара].&amp;[Антипаразитарные средства]" c="Антипаразитарные средства"/>
        <s v="[Измерение Категории товара].[Категория товара].&amp;[Антипаразитарные средства внутрь для взрослых]" c="Антипаразитарные средства внутрь для взрослых"/>
        <s v="[Измерение Категории товара].[Категория товара].&amp;[Антипаразитарные средства внутрь для детей]" c="Антипаразитарные средства внутрь для детей"/>
        <s v="[Измерение Категории товара].[Категория товара].&amp;[Антисептики вагинальные]" c="Антисептики вагинальные"/>
        <s v="[Измерение Категории товара].[Категория товара].&amp;[Антисептики для промывания]" c="Антисептики для промывания"/>
        <s v="[Измерение Категории товара].[Категория товара].&amp;[Антисептики для рук]" c="Антисептики для рук"/>
        <s v="[Измерение Категории товара].[Категория товара].&amp;[Антисептики спиртовые]" c="Антисептики спиртовые"/>
        <s v="[Измерение Категории товара].[Категория товара].&amp;[Антисептические дермато-косметические средства]" c="Антисептические дермато-косметические средства"/>
        <s v="[Измерение Категории товара].[Категория товара].&amp;[Антисептические настои наружные]" c="Антисептические настои наружные"/>
        <s v="[Измерение Категории товара].[Категория товара].&amp;[Аппараты для физиолечения]" c="Аппараты для физиолечения"/>
        <s v="[Измерение Категории товара].[Категория товара].&amp;[Аптечки]" c="Аптечки"/>
        <s v="[Измерение Категории товара].[Категория товара].&amp;[Аптечки автомобильные]" c="Аптечки автомобильные"/>
        <s v="[Измерение Категории товара].[Категория товара].&amp;[Ароматерапия]" c="Ароматерапия"/>
        <s v="[Измерение Категории товара].[Категория товара].&amp;[Аспираторы]" c="Аспираторы"/>
        <s v="[Измерение Категории товара].[Категория товара].&amp;[Базовый уход для кожи вокруг глаз]" c="Базовый уход для кожи вокруг глаз"/>
        <s v="[Измерение Категории товара].[Категория товара].&amp;[Базовый уход для лица]" c="Базовый уход для лица"/>
        <s v="[Измерение Категории товара].[Категория товара].&amp;[Базовый уход. Крем для рук]" c="Базовый уход. Крем для рук"/>
        <s v="[Измерение Категории товара].[Категория товара].&amp;[Бактериофаги]" c="Бактериофаги"/>
        <s v="[Измерение Категории товара].[Категория товара].&amp;[Бактерицидные пластыри]" c="Бактерицидные пластыри"/>
        <s v="[Измерение Категории товара].[Категория товара].&amp;[Бальзамы,кондиционеры,ополаскиватели]" c="Бальзамы,кондиционеры,ополаскиватели"/>
        <s v="[Измерение Категории товара].[Категория товара].&amp;[Бандажи для беременных и кормящих]" c="Бандажи для беременных и кормящих"/>
        <s v="[Измерение Категории товара].[Категория товара].&amp;[Бандажи на голеностопный сустав]" c="Бандажи на голеностопный сустав"/>
        <s v="[Измерение Категории товара].[Категория товара].&amp;[Бандажи на коленный сустав]" c="Бандажи на коленный сустав"/>
        <s v="[Измерение Категории товара].[Категория товара].&amp;[Бандажи на лучезапястный сустав]" c="Бандажи на лучезапястный сустав"/>
        <s v="[Измерение Категории товара].[Категория товара].&amp;[Бандажи на плечевой сустав]" c="Бандажи на плечевой сустав"/>
        <s v="[Измерение Категории товара].[Категория товара].&amp;[Бандажи на шейный отдел позвоночника]" c="Бандажи на шейный отдел позвоночника"/>
        <s v="[Измерение Категории товара].[Категория товара].&amp;[Бахилы]" c="Бахилы"/>
        <s v="[Измерение Категории товара].[Категория товара].&amp;[Беруши]" c="Беруши"/>
        <s v="[Измерение Категории товара].[Категория товара].&amp;[Бинты гипсовые]" c="Бинты гипсовые"/>
        <s v="[Измерение Категории товара].[Категория товара].&amp;[Бинты нестерильные]" c="Бинты нестерильные"/>
        <s v="[Измерение Категории товара].[Категория товара].&amp;[Бинты стерильные]" c="Бинты стерильные"/>
        <s v="[Измерение Категории товара].[Категория товара].&amp;[Бинты фиксирующие,сетчатые]" c="Бинты фиксирующие,сетчатые"/>
        <s v="[Измерение Категории товара].[Категория товара].&amp;[Бинты эластичные]" c="Бинты эластичные"/>
        <s v="[Измерение Категории товара].[Категория товара].&amp;[Боль]" c="Боль"/>
        <s v="[Измерение Категории товара].[Категория товара].&amp;[Браслеты-репелленты]" c="Браслеты-репелленты"/>
        <s v="[Измерение Категории товара].[Категория товара].&amp;[Бронхиальная астма]" c="Бронхиальная астма"/>
        <s v="[Измерение Категории товара].[Категория товара].&amp;[Бумага туалетная]" c="Бумага туалетная"/>
        <s v="[Измерение Категории товара].[Категория товара].&amp;[Бутылочки]" c="Бутылочки"/>
        <s v="[Измерение Категории товара].[Категория товара].&amp;[Вата нестерильная]" c="Вата нестерильная"/>
        <s v="[Измерение Категории товара].[Категория товара].&amp;[Вата стерильная]" c="Вата стерильная"/>
        <s v="[Измерение Категории товара].[Категория товара].&amp;[Ватные диски]" c="Ватные диски"/>
        <s v="[Измерение Категории товара].[Категория товара].&amp;[Ватные палочки]" c="Ватные палочки"/>
        <s v="[Измерение Категории товара].[Категория товара].&amp;[Ватные палочки детские]" c="Ватные палочки детские"/>
        <s v="[Измерение Категории товара].[Категория товара].&amp;[Венотоники]" c="Венотоники"/>
        <s v="[Измерение Категории товара].[Категория товара].&amp;[Венотоники внутрь]" c="Венотоники внутрь"/>
        <s v="[Измерение Категории товара].[Категория товара].&amp;[венотоники для инъекций]" c="венотоники для инъекций"/>
        <s v="[Измерение Категории товара].[Категория товара].&amp;[Венотоники наружно]" c="Венотоники наружно"/>
        <s v="[Измерение Категории товара].[Категория товара].&amp;[Витамин Д]" c="Витамин Д"/>
        <s v="[Измерение Категории товара].[Категория товара].&amp;[Витамин С]" c="Витамин С"/>
        <s v="[Измерение Категории товара].[Категория товара].&amp;[Витаминные комплексы для взрослых]" c="Витаминные комплексы для взрослых"/>
        <s v="[Измерение Категории товара].[Категория товара].&amp;[Витаминные комплексы для детей]" c="Витаминные комплексы для детей"/>
        <s v="[Измерение Категории товара].[Категория товара].&amp;[Витаминные комплексы для женщин]" c="Витаминные комплексы для женщин"/>
        <s v="[Измерение Категории товара].[Категория товара].&amp;[Витаминные комплексы для мужчин]" c="Витаминные комплексы для мужчин"/>
        <s v="[Измерение Категории товара].[Категория товара].&amp;[Витамины]" c="Витамины"/>
        <s v="[Измерение Категории товара].[Категория товара].&amp;[Витамины А,Е]" c="Витамины А,Е"/>
        <s v="[Измерение Категории товара].[Категория товара].&amp;[Витамины для беременных и кормящих]" c="Витамины для беременных и кормящих"/>
        <s v="[Измерение Категории товара].[Категория товара].&amp;[Витамины для глаз]" c="Витамины для глаз"/>
        <s v="[Измерение Категории товара].[Категория товара].&amp;[Витамины для инъекций]" c="Витамины для инъекций"/>
        <s v="[Измерение Категории товара].[Категория товара].&amp;[Витамины красоты (кожа,волосы,ногти)]" c="Витамины красоты (кожа,волосы,ногти)"/>
        <s v="[Измерение Категории товара].[Категория товара].&amp;[Витамины при заболеваниях суставов внутрь]" c="Витамины при заболеваниях суставов внутрь"/>
        <s v="[Измерение Категории товара].[Категория товара].&amp;[Витамины при заболеваниях суставов для инъекций]" c="Витамины при заболеваниях суставов для инъекций"/>
        <s v="[Измерение Категории товара].[Категория товара].&amp;[Витамины при менопаузе]" c="Витамины при менопаузе"/>
        <s v="[Измерение Категории товара].[Категория товара].&amp;[Витамины при сахарном диабете]" c="Витамины при сахарном диабете"/>
        <s v="[Измерение Категории товара].[Категория товара].&amp;[Витамины с кальцием]" c="Витамины с кальцием"/>
        <s v="[Измерение Категории товара].[Категория товара].&amp;[Витамины с магнием]" c="Витамины с магнием"/>
        <s v="[Измерение Категории товара].[Категория товара].&amp;[Вкладные приспособления для стопы]" c="Вкладные приспособления для стопы"/>
        <s v="[Измерение Категории товара].[Категория товара].&amp;[Вкладыши лактационные]" c="Вкладыши лактационные"/>
        <s v="[Измерение Категории товара].[Категория товара].&amp;[Влажные салфетки]" c="Влажные салфетки"/>
        <s v="[Измерение Категории товара].[Категория товара].&amp;[Влажные салфетки детские]" c="Влажные салфетки детские"/>
        <s v="[Измерение Категории товара].[Категория товара].&amp;[ВМСпирали]" c="ВМСпирали"/>
        <s v="[Измерение Категории товара].[Категория товара].&amp;[Воски,кремы и полоски для эпиляции]" c="Воски,кремы и полоски для эпиляции"/>
        <s v="[Измерение Категории товара].[Категория товара].&amp;[Гели для дёсен]" c="Гели для дёсен"/>
        <s v="[Измерение Категории товара].[Категория товара].&amp;[Гели для душа]" c="Гели для душа"/>
        <s v="[Измерение Категории товара].[Категория товара].&amp;[Гематоген]" c="Гематоген"/>
        <s v="[Измерение Категории товара].[Категория товара].&amp;[Гепатопротекторы внутрь]" c="Гепатопротекторы внутрь"/>
        <s v="[Измерение Категории товара].[Категория товара].&amp;[Гепатопротекторы для инъекций]" c="Гепатопротекторы для инъекций"/>
        <s v="[Измерение Категории товара].[Категория товара].&amp;[Гепатопротекторы при нарушении обмена веществ внутрь]" c="Гепатопротекторы при нарушении обмена веществ внутрь"/>
        <s v="[Измерение Категории товара].[Категория товара].&amp;[Гепатопротекторы при нарушении обмена веществ для инъекций]" c="Гепатопротекторы при нарушении обмена веществ для инъекций"/>
        <s v="[Измерение Категории товара].[Категория товара].&amp;[Гепатопротекторы с эссенциальными фосфолипидами внутрь]" c="Гепатопротекторы с эссенциальными фосфолипидами внутрь"/>
        <s v="[Измерение Категории товара].[Категория товара].&amp;[Гигиена ротовой полости. Ополаскиватели]" c="Гигиена ротовой полости. Ополаскиватели"/>
        <s v="[Измерение Категории товара].[Категория товара].&amp;[Гигиена ушной полости]" c="Гигиена ушной полости"/>
        <s v="[Измерение Категории товара].[Категория товара].&amp;[Гимнастические мячи (фитболы)]" c="Гимнастические мячи (фитболы)"/>
        <s v="[Измерение Категории товара].[Категория товара].&amp;[Гимнастические мячи, массажеры, тренажеры]" c="Гимнастические мячи, массажеры, тренажеры"/>
        <s v="[Измерение Категории товара].[Категория товара].&amp;[Глазные капли для диагностики]" c="Глазные капли для диагностики"/>
        <s v="[Измерение Категории товара].[Категория товара].&amp;[Глина косметическая]" c="Глина косметическая"/>
        <s v="[Измерение Категории товара].[Категория товара].&amp;[Глюкометры]" c="Глюкометры"/>
        <s v="[Измерение Категории товара].[Категория товара].&amp;[Гольфы]" c="Гольфы"/>
        <s v="[Измерение Категории товара].[Категория товара].&amp;[Гормональные препараты для мужского здоровья]" c="Гормональные препараты для мужского здоровья"/>
        <s v="[Измерение Категории товара].[Категория товара].&amp;[Гормональные средства при гинекологических заболеваниях внутрь]" c="Гормональные средства при гинекологических заболеваниях внутрь"/>
        <s v="[Измерение Категории товара].[Категория товара].&amp;[Гормональные средства при гинекологических заболеваниях для инъекций]" c="Гормональные средства при гинекологических заболеваниях для инъекций"/>
        <s v="[Измерение Категории товара].[Категория товара].&amp;[Горчичники]" c="Горчичники"/>
        <s v="[Измерение Категории товара].[Категория товара].&amp;[Грелки]" c="Грелки"/>
        <s v="[Измерение Категории товара].[Категория товара].&amp;[Дезинфектанты]" c="Дезинфектанты"/>
        <s v="[Измерение Категории товара].[Категория товара].&amp;[Дезодоранты для женщин]" c="Дезодоранты для женщин"/>
        <s v="[Измерение Категории товара].[Категория товара].&amp;[Дезодоранты для мужчин]" c="Дезодоранты для мужчин"/>
        <s v="[Измерение Категории товара].[Категория товара].&amp;[Дезодорирующие средства для ног]" c="Дезодорирующие средства для ног"/>
        <s v="[Измерение Категории товара].[Категория товара].&amp;[Дентальные гели]" c="Дентальные гели"/>
        <s v="[Измерение Категории товара].[Категория товара].&amp;[Дерматологические повязки,салфетки]" c="Дерматологические повязки,салфетки"/>
        <s v="[Измерение Категории товара].[Категория товара].&amp;[Детская бытовая химия]" c="Детская бытовая химия"/>
        <s v="[Измерение Категории товара].[Категория товара].&amp;[Детская гигиена]" c="Детская гигиена"/>
        <s v="[Измерение Категории товара].[Категория товара].&amp;[Детские клеёнки]" c="Детские клеёнки"/>
        <s v="[Измерение Категории товара].[Категория товара].&amp;[Детские предметы ухода]" c="Детские предметы ухода"/>
        <s v="[Измерение Категории товара].[Категория товара].&amp;[Детские средства для купания]" c="Детские средства для купания"/>
        <s v="[Измерение Категории товара].[Категория товара].&amp;[Детское пюре]" c="Детское пюре"/>
        <s v="[Измерение Категории товара].[Категория товара].&amp;[Диетическое питание]" c="Диетическое питание"/>
        <s v="[Измерение Категории товара].[Категория товара].&amp;[Для инъекций гомеопатические]" c="Для инъекций гомеопатические"/>
        <s v="[Измерение Категории товара].[Категория товара].&amp;[Для наружного применения гомеопатические]" c="Для наружного применения гомеопатические"/>
        <s v="[Измерение Категории товара].[Категория товара].&amp;[Для приёма внутрь гомеопатические]" c="Для приёма внутрь гомеопатические"/>
        <s v="[Измерение Категории товара].[Категория товара].&amp;[Для рассасывания рубцов, шрамов]" c="Для рассасывания рубцов, шрамов"/>
        <s v="[Измерение Категории товара].[Категория товара].&amp;[Для роста волос наружного применения]" c="Для роста волос наружного применения"/>
        <s v="[Измерение Категории товара].[Категория товара].&amp;[Для сердечно-сосудистой системы в жидких формах]" c="Для сердечно-сосудистой системы в жидких формах"/>
        <s v="[Измерение Категории товара].[Категория товара].&amp;[Дополнительный уход для ресниц]" c="Дополнительный уход для ресниц"/>
        <s v="[Измерение Категории товара].[Категория товара].&amp;[Дополнительный уход за волосами]" c="Дополнительный уход за волосами"/>
        <s v="[Измерение Категории товара].[Категория товара].&amp;[Дополнительный уход маски для лица]" c="Дополнительный уход маски для лица"/>
        <s v="[Измерение Категории товара].[Категория товара].&amp;[Дополнительный уход термальная вода]" c="Дополнительный уход термальная вода"/>
        <s v="[Измерение Категории товара].[Категория товара].&amp;[Дрожжи пивные внутрь]" c="Дрожжи пивные внутрь"/>
        <s v="[Измерение Категории товара].[Категория товара].&amp;[Другие средства реабилитации (кресла-туалеты, опоры-ходунки, кресла-коляски)]" c="Другие средства реабилитации (кресла-туалеты, опоры-ходунки, кресла-коляски)"/>
        <s v="[Измерение Категории товара].[Категория товара].&amp;[Духи с феромонами]" c="Духи с феромонами"/>
        <s v="[Измерение Категории товара].[Категория товара].&amp;[Ежедневные прокладки]" c="Ежедневные прокладки"/>
        <s v="[Измерение Категории товара].[Категория товара].&amp;[Ёршики]" c="Ёршики"/>
        <s v="[Измерение Категории товара].[Категория товара].&amp;[Жаропонижающие свечи для взрослых]" c="Жаропонижающие свечи для взрослых"/>
        <s v="[Измерение Категории товара].[Категория товара].&amp;[Жаропонижающие свечи для детей]" c="Жаропонижающие свечи для детей"/>
        <s v="[Измерение Категории товара].[Категория товара].&amp;[Жаропонижающие средства внутрь для взрослых]" c="Жаропонижающие средства внутрь для взрослых"/>
        <s v="[Измерение Категории товара].[Категория товара].&amp;[Жаропонижающие средства внутрь для детей]" c="Жаропонижающие средства внутрь для детей"/>
        <s v="[Измерение Категории товара].[Категория товара].&amp;[Жгуты]" c="Жгуты"/>
        <s v="[Измерение Категории товара].[Категория товара].&amp;[Жевательная резинка]" c="Жевательная резинка"/>
        <s v="[Измерение Категории товара].[Категория товара].&amp;[Железосодержащие средства внутрь]" c="Железосодержащие средства внутрь"/>
        <s v="[Измерение Категории товара].[Категория товара].&amp;[Железосодержащие средства для инъекций]" c="Железосодержащие средства для инъекций"/>
        <s v="[Измерение Категории товара].[Категория товара].&amp;[Желудочно-кишечный тракт]" c="Желудочно-кишечный тракт"/>
        <s v="[Измерение Категории товара].[Категория товара].&amp;[Желудочные средства с натуральным составом]" c="Желудочные средства с натуральным составом"/>
        <s v="[Измерение Категории товара].[Категория товара].&amp;[Желчегонные средства]" c="Желчегонные средства"/>
        <s v="[Измерение Категории товара].[Категория товара].&amp;[Женское здоровье]" c="Женское здоровье"/>
        <s v="[Измерение Категории товара].[Категория товара].&amp;[Жидкость для ирригатора]" c="Жидкость для ирригатора"/>
        <s v="[Измерение Категории товара].[Категория товара].&amp;[Заменители грудного молока]" c="Заменители грудного молока"/>
        <s v="[Измерение Категории товара].[Категория товара].&amp;[Защитные средства для кожи малыша]" c="Защитные средства для кожи малыша"/>
        <s v="[Измерение Категории товара].[Категория товара].&amp;[Здоровое питание для беременных и кормящих]" c="Здоровое питание для беременных и кормящих"/>
        <s v="[Измерение Категории товара].[Категория товара].&amp;[Зрение (офтальмология)]" c="Зрение (офтальмология)"/>
        <s v="[Измерение Категории товара].[Категория товара].&amp;[Зубной порошок]" c="Зубной порошок"/>
        <s v="[Измерение Категории товара].[Категория товара].&amp;[Зубные пасты для взрослых]" c="Зубные пасты для взрослых"/>
        <s v="[Измерение Категории товара].[Категория товара].&amp;[Зубные пасты для детей]" c="Зубные пасты для детей"/>
        <s v="[Измерение Категории товара].[Категория товара].&amp;[Зубные щетки для взрослых]" c="Зубные щетки для взрослых"/>
        <s v="[Измерение Категории товара].[Категория товара].&amp;[Зубные щетки для детей]" c="Зубные щетки для детей"/>
        <s v="[Измерение Категории товара].[Категория товара].&amp;[Зубные щетки электрические для взрослых]" c="Зубные щетки электрические для взрослых"/>
        <s v="[Измерение Категории товара].[Категория товара].&amp;[Зубные щетки электрические для детей]" c="Зубные щетки электрические для детей"/>
        <s v="[Измерение Категории товара].[Категория товара].&amp;[Иглы для инъекций]" c="Иглы для инъекций"/>
        <s v="[Измерение Категории товара].[Категория товара].&amp;[Игрушки]" c="Игрушки"/>
        <s v="[Измерение Категории товара].[Категория товара].&amp;[Игрушки для ванны]" c="Игрушки для ванны"/>
        <s v="[Измерение Категории товара].[Категория товара].&amp;[Изделия медицинского назначения]" c="Изделия медицинского назначения"/>
        <s v="[Измерение Категории товара].[Категория товара].&amp;[Иммуноглобулины]" c="Иммуноглобулины"/>
        <s v="[Измерение Категории товара].[Категория товара].&amp;[Иммуномодуляторы]" c="Иммуномодуляторы"/>
        <s v="[Измерение Категории товара].[Категория товара].&amp;[Ингаляторы механические]" c="Ингаляторы механические"/>
        <s v="[Измерение Категории товара].[Категория товара].&amp;[Инсулины и противодиабетические для инъекций]" c="Инсулины и противодиабетические для инъекций"/>
        <s v="[Измерение Категории товара].[Категория товара].&amp;[Интимная гигиена]" c="Интимная гигиена"/>
        <s v="[Измерение Категории товара].[Категория товара].&amp;[Иные гормоны]" c="Иные гормоны"/>
        <s v="[Измерение Категории товара].[Категория товара].&amp;[Ирригаторы]" c="Ирригаторы"/>
        <s v="[Измерение Категории товара].[Категория товара].&amp;[Калоприемники]" c="Калоприемники"/>
        <s v="[Измерение Категории товара].[Категория товара].&amp;[Кардиовитамины]" c="Кардиовитамины"/>
        <s v="[Измерение Категории товара].[Категория товара].&amp;[Кардиостимулирующие средства внутрь]" c="Кардиостимулирующие средства внутрь"/>
        <s v="[Измерение Категории товара].[Категория товара].&amp;[Кардиостимулирующие средства для инъекций]" c="Кардиостимулирующие средства для инъекций"/>
        <s v="[Измерение Категории товара].[Категория товара].&amp;[Каши,супы]" c="Каши,супы"/>
        <s v="[Измерение Категории товара].[Категория товара].&amp;[Кисели]" c="Кисели"/>
        <s v="[Измерение Категории товара].[Категория товара].&amp;[Кисломолочная закваска]" c="Кисломолочная закваска"/>
        <s v="[Измерение Категории товара].[Категория товара].&amp;[Клеенки подкладные]" c="Клеенки подкладные"/>
        <s v="[Измерение Категории товара].[Категория товара].&amp;[Клей медицинский]" c="Клей медицинский"/>
        <s v="[Измерение Категории товара].[Категория товара].&amp;[Клетчатка, Отруби, Зерновые продукты, Хлебцы]" c="Клетчатка, Отруби, Зерновые продукты, Хлебцы"/>
        <s v="[Измерение Категории товара].[Категория товара].&amp;[Колготки]" c="Колготки"/>
        <s v="[Измерение Категории товара].[Категория товара].&amp;[Кольца маточные]" c="Кольца маточные"/>
        <s v="[Измерение Категории товара].[Категория товара].&amp;[Компрессионный трикотаж]" c="Компрессионный трикотаж"/>
        <s v="[Измерение Категории товара].[Категория товара].&amp;[Контейнеры для биоматериалов нестерильные]" c="Контейнеры для биоматериалов нестерильные"/>
        <s v="[Измерение Категории товара].[Категория товара].&amp;[Контейнеры для биоматериалов стерильные]" c="Контейнеры для биоматериалов стерильные"/>
        <s v="[Измерение Категории товара].[Категория товара].&amp;[Контейнеры для детского питания]" c="Контейнеры для детского питания"/>
        <s v="[Измерение Категории товара].[Категория товара].&amp;[Контрацептивы внутрь]" c="Контрацептивы внутрь"/>
        <s v="[Измерение Категории товара].[Категория товара].&amp;[Контрацептивы наружно]" c="Контрацептивы наружно"/>
        <s v="[Измерение Категории товара].[Категория товара].&amp;[Контроль/снижение веса]" c="Контроль/снижение веса"/>
        <s v="[Измерение Категории товара].[Категория товара].&amp;[Контроль/снижение веса питание]" c="Контроль/снижение веса питание"/>
        <s v="[Измерение Категории товара].[Категория товара].&amp;[Корректирующий трикотаж]" c="Корректирующий трикотаж"/>
        <s v="[Измерение Категории товара].[Категория товара].&amp;[Корректоры осанки (реклинаторы)]" c="Корректоры осанки (реклинаторы)"/>
        <s v="[Измерение Категории товара].[Категория товара].&amp;[Косметика и гигиена]" c="Косметика и гигиена"/>
        <s v="[Измерение Категории товара].[Категория товара].&amp;[Косметические масла]" c="Косметические масла"/>
        <s v="[Измерение Категории товара].[Категория товара].&amp;[Косметические средства для ног]" c="Косметические средства для ног"/>
        <s v="[Измерение Категории товара].[Категория товара].&amp;[Костыли]" c="Костыли"/>
        <s v="[Измерение Категории товара].[Категория товара].&amp;[Крем под подгузник]" c="Крем под подгузник"/>
        <s v="[Измерение Категории товара].[Категория товара].&amp;[Кровоостанавливающие средства внутрь]" c="Кровоостанавливающие средства внутрь"/>
        <s v="[Измерение Категории товара].[Категория товара].&amp;[Кровоостанавливающие средства для инъекций]" c="Кровоостанавливающие средства для инъекций"/>
        <s v="[Измерение Категории товара].[Категория товара].&amp;[Кровоостанавливающие средства наружного применения]" c="Кровоостанавливающие средства наружного применения"/>
        <s v="[Измерение Категории товара].[Категория товара].&amp;[Кружки Эсмарха]" c="Кружки Эсмарха"/>
        <s v="[Измерение Категории товара].[Категория товара].&amp;[Лампы,облучатели]" c="Лампы,облучатели"/>
        <s v="[Измерение Категории товара].[Категория товара].&amp;[Ланцеты]" c="Ланцеты"/>
        <s v="[Измерение Категории товара].[Категория товара].&amp;[Леденцы и конфеты]" c="Леденцы и конфеты"/>
        <s v="[Измерение Категории товара].[Категория товара].&amp;[Лекарства и БАДы]" c="Лекарства и БАДы"/>
        <s v="[Измерение Категории товара].[Категория товара].&amp;[Лечебно-восстановительные средства для полости рта]" c="Лечебно-восстановительные средства для полости рта"/>
        <s v="[Измерение Категории товара].[Категория товара].&amp;[Лечебно-востановительные средства для полости рта]" c="Лечебно-востановительные средства для полости рта"/>
        <s v="[Измерение Категории товара].[Категория товара].&amp;[Лечебное питание]" c="Лечебное питание"/>
        <s v="[Измерение Категории товара].[Категория товара].&amp;[Лечебно-профилактические средства от выпадения волос]" c="Лечебно-профилактические средства от выпадения волос"/>
        <s v="[Измерение Категории товара].[Категория товара].&amp;[Лечебно-профилактические средства от перхоти]" c="Лечебно-профилактические средства от перхоти"/>
        <s v="[Измерение Категории товара].[Категория товара].&amp;[Лечебные пояса]" c="Лечебные пояса"/>
        <s v="[Измерение Категории товара].[Категория товара].&amp;[Лечение и профилактика мочекаменной болезни]" c="Лечение и профилактика мочекаменной болезни"/>
        <s v="[Измерение Категории товара].[Категория товара].&amp;[Лечение и профилактика простуды и гриппа внутрь для взрослых]" c="Лечение и профилактика простуды и гриппа внутрь для взрослых"/>
        <s v="[Измерение Категории товара].[Категория товара].&amp;[Лечение и профилактика простуды и гриппа внутрь для детей]" c="Лечение и профилактика простуды и гриппа внутрь для детей"/>
        <s v="[Измерение Категории товара].[Категория товара].&amp;[Лечение и профилактика простуды и гриппа для ингаляций]" c="Лечение и профилактика простуды и гриппа для ингаляций"/>
        <s v="[Измерение Категории товара].[Категория товара].&amp;[Лечение и профилактика простуды и гриппа назальные средства]" c="Лечение и профилактика простуды и гриппа назальные средства"/>
        <s v="[Измерение Категории товара].[Категория товара].&amp;[Лечение и профилактика простуды и гриппа с натуральным составом внутрь]" c="Лечение и профилактика простуды и гриппа с натуральным составом внутрь"/>
        <s v="[Измерение Категории товара].[Категория товара].&amp;[Лечение и профилактика простуды и гриппа свечи]" c="Лечение и профилактика простуды и гриппа свечи"/>
        <s v="[Измерение Категории товара].[Категория товара].&amp;[Лечение инфекционных заболеваний мочевыделительной системы]" c="Лечение инфекционных заболеваний мочевыделительной системы"/>
        <s v="[Измерение Категории товара].[Категория товара].&amp;[Лечение ногтей]" c="Лечение ногтей"/>
        <s v="[Измерение Категории товара].[Категория товара].&amp;[Линзы]" c="Линзы"/>
        <s v="[Измерение Категории товара].[Категория товара].&amp;[Лубриканты,гель-смазки]" c="Лубриканты,гель-смазки"/>
        <s v="[Измерение Категории товара].[Категория товара].&amp;[Макияж(декоративная косметика)]" c="Макияж(декоративная косметика)"/>
        <s v="[Измерение Категории товара].[Категория товара].&amp;[Маникюр и педикюр (средства для маникюра и педикюра)]" c="Маникюр и педикюр (средства для маникюра и педикюра)"/>
        <s v="[Измерение Категории товара].[Категория товара].&amp;[Марля]" c="Марля"/>
        <s v="[Измерение Категории товара].[Категория товара].&amp;[Маски медицинские]" c="Маски медицинские"/>
        <s v="[Измерение Категории товара].[Категория товара].&amp;[Масла и воски]" c="Масла и воски"/>
        <s v="[Измерение Категории товара].[Категория товара].&amp;[Массажеры]" c="Массажеры"/>
        <s v="[Измерение Категории товара].[Категория товара].&amp;[Матирующие салфетки]" c="Матирующие салфетки"/>
        <s v="[Измерение Категории товара].[Категория товара].&amp;[Медицинские приборы и диагностика]" c="Медицинские приборы и диагностика"/>
        <s v="[Измерение Категории товара].[Категория товара].&amp;[Мелкоштучные товары]" c="Мелкоштучные товары"/>
        <s v="[Измерение Категории товара].[Категория товара].&amp;[Местные анестетики]" c="Местные анестетики"/>
        <s v="[Измерение Категории товара].[Категория товара].&amp;[Минеральные воды: газированные, лечебные и лечебно-столовые]" c="Минеральные воды: газированные, лечебные и лечебно-столовые"/>
        <s v="[Измерение Категории товара].[Категория товара].&amp;[Минеральные воды: негазированные]" c="Минеральные воды: негазированные"/>
        <s v="[Измерение Категории товара].[Категория товара].&amp;[Минеральные воды: негазированные лечебно-столовые]" c="Минеральные воды: негазированные лечебно-столовые"/>
        <s v="[Измерение Категории товара].[Категория товара].&amp;[Молокоотсосы]" c="Молокоотсосы"/>
        <s v="[Измерение Категории товара].[Категория товара].&amp;[Моновитамины внутрь]" c="Моновитамины внутрь"/>
        <s v="[Измерение Категории товара].[Категория товара].&amp;[Мочалки для тела]" c="Мочалки для тела"/>
        <s v="[Измерение Категории товара].[Категория товара].&amp;[Мочегонные средства внутрь]" c="Мочегонные средства внутрь"/>
        <s v="[Измерение Категории товара].[Категория товара].&amp;[Мочегонные средства для инъекций]" c="Мочегонные средства для инъекций"/>
        <s v="[Измерение Категории товара].[Категория товара].&amp;[Мочеприемники для взрослых]" c="Мочеприемники для взрослых"/>
        <s v="[Измерение Категории товара].[Категория товара].&amp;[Мочеприемники для детей]" c="Мочеприемники для детей"/>
        <s v="[Измерение Категории товара].[Категория товара].&amp;[Мужское здоровье]" c="Мужское здоровье"/>
        <s v="[Измерение Категории товара].[Категория товара].&amp;[Мумие]" c="Мумие"/>
        <s v="[Измерение Категории товара].[Категория товара].&amp;[Мыло]" c="Мыло"/>
        <s v="[Измерение Категории товара].[Категория товара].&amp;[Мюсли и батончики]" c="Мюсли и батончики"/>
        <s v="[Измерение Категории товара].[Категория товара].&amp;[Напалечники]" c="Напалечники"/>
        <s v="[Измерение Категории товара].[Категория товара].&amp;[Насадки д/зубных щеток]" c="Насадки д/зубных щеток"/>
        <s v="[Измерение Категории товара].[Категория товара].&amp;[Небулайзеры]" c="Небулайзеры"/>
        <s v="[Измерение Категории товара].[Категория товара].&amp;[Небулайзеры,расходные материалы]" c="Небулайзеры,расходные материалы"/>
        <s v="[Измерение Категории товара].[Категория товара].&amp;[Неврологические средства]" c="Неврологические средства"/>
        <s v="[Измерение Категории товара].[Категория товара].&amp;[Обезболивание при прорезывании зубов]" c="Обезболивание при прорезывании зубов"/>
        <s v="[Измерение Категории товара].[Категория товара].&amp;[Общетонизирующие в жидких формах]" c="Общетонизирующие в жидких формах"/>
        <s v="[Измерение Категории товара].[Категория товара].&amp;[Ортопедические изделия для суставов]" c="Ортопедические изделия для суставов"/>
        <s v="[Измерение Категории товара].[Категория товара].&amp;[Ортопедические корсеты (поясничный/грудной)]" c="Ортопедические корсеты (поясничный/грудной)"/>
        <s v="[Измерение Категории товара].[Категория товара].&amp;[Ортопедические матрасы]" c="Ортопедические матрасы"/>
        <s v="[Измерение Категории товара].[Категория товара].&amp;[Ортопедические подушки]" c="Ортопедические подушки"/>
        <s v="[Измерение Категории товара].[Категория товара].&amp;[Ортопедические стельки для взрослых]" c="Ортопедические стельки для взрослых"/>
        <s v="[Измерение Категории товара].[Категория товара].&amp;[Ортопедические стельки и приспособления для стопы]" c="Ортопедические стельки и приспособления для стопы"/>
        <s v="[Измерение Категории товара].[Категория товара].&amp;[Освежители для полости рта]" c="Освежители для полости рта"/>
        <s v="[Измерение Категории товара].[Категория товара].&amp;[Основное лечение щитовидной железы]" c="Основное лечение щитовидной железы"/>
        <s v="[Измерение Категории товара].[Категория товара].&amp;[От малярии]" c="От малярии"/>
        <s v="[Измерение Категории товара].[Категория товара].&amp;[От мигрени внутрь]" c="От мигрени внутрь"/>
        <s v="[Измерение Категории товара].[Категория товара].&amp;[Очищение (гели, масло) для кожи малыша]" c="Очищение (гели, масло) для кожи малыша"/>
        <s v="[Измерение Категории товара].[Категория товара].&amp;[Очищение, пилинг]" c="Очищение, пилинг"/>
        <s v="[Измерение Категории товара].[Категория товара].&amp;[Очки]" c="Очки"/>
        <s v="[Измерение Категории товара].[Категория товара].&amp;[Пакеты гипотермические,охлаждающие]" c="Пакеты гипотермические,охлаждающие"/>
        <s v="[Измерение Категории товара].[Категория товара].&amp;[Педикулез лечение]" c="Педикулез лечение"/>
        <s v="[Измерение Категории товара].[Категория товара].&amp;[Педикулез предметы ухода]" c="Педикулез предметы ухода"/>
        <s v="[Измерение Категории товара].[Категория товара].&amp;[Педикулез профилактика]" c="Педикулез профилактика"/>
        <s v="[Измерение Категории товара].[Категория товара].&amp;[Пеленки впитывающие]" c="Пеленки впитывающие"/>
        <s v="[Измерение Категории товара].[Категория товара].&amp;[Пелёнки впитывающие детские]" c="Пелёнки впитывающие детские"/>
        <s v="[Измерение Категории товара].[Категория товара].&amp;[Пелёнки для лежачих больных]" c="Пелёнки для лежачих больных"/>
        <s v="[Измерение Категории товара].[Категория товара].&amp;[Перчатки медицинские]" c="Перчатки медицинские"/>
        <s v="[Измерение Категории товара].[Категория товара].&amp;[Перчатки плотные]" c="Перчатки плотные"/>
        <s v="[Измерение Категории товара].[Категория товара].&amp;[Перчатки стерильные]" c="Перчатки стерильные"/>
        <s v="[Измерение Категории товара].[Категория товара].&amp;[Пилки для маникюра и педикюра]" c="Пилки для маникюра и педикюра"/>
        <s v="[Измерение Категории товара].[Категория товара].&amp;[Пипетки]" c="Пипетки"/>
        <s v="[Измерение Категории товара].[Категория товара].&amp;[Питание для спорта и активной жизни]" c="Питание для спорта и активной жизни"/>
        <s v="[Измерение Категории товара].[Категория товара].&amp;[Питание и увлажнение для кожи малыша]" c="Питание и увлажнение для кожи малыша"/>
        <s v="[Измерение Категории товара].[Категория товара].&amp;[Питание общеукрепляющее для взрослых]" c="Питание общеукрепляющее для взрослых"/>
        <s v="[Измерение Категории товара].[Категория товара].&amp;[Питание общеукрепляющее для детей]" c="Питание общеукрепляющее для детей"/>
        <s v="[Измерение Категории товара].[Категория товара].&amp;[Питание при остеохондрозе]" c="Питание при остеохондрозе"/>
        <s v="[Измерение Категории товара].[Категория товара].&amp;[Питание,увлажнение для тела]" c="Питание,увлажнение для тела"/>
        <s v="[Измерение Категории товара].[Категория товара].&amp;[Плазмозаменители для инъекций]" c="Плазмозаменители для инъекций"/>
        <s v="[Измерение Категории товара].[Категория товара].&amp;[Пластыри]" c="Пластыри"/>
        <s v="[Измерение Категории товара].[Категория товара].&amp;[Пластыри от влажных мозолей]" c="Пластыри от влажных мозолей"/>
        <s v="[Измерение Категории товара].[Категория товара].&amp;[Пластыри от сухих мозолей и натоптышей]" c="Пластыри от сухих мозолей и натоптышей"/>
        <s v="[Измерение Категории товара].[Категория товара].&amp;[Платки носовые]" c="Платки носовые"/>
        <s v="[Измерение Категории товара].[Категория товара].&amp;[Повязки антисептические]" c="Повязки антисептические"/>
        <s v="[Измерение Категории товара].[Категория товара].&amp;[Погремушки]" c="Погремушки"/>
        <s v="[Измерение Категории товара].[Категория товара].&amp;[Подарочные наборы]" c="Подарочные наборы"/>
        <s v="[Измерение Категории товара].[Категория товара].&amp;[Подготовка к исследованию кишечника]" c="Подготовка к исследованию кишечника"/>
        <s v="[Измерение Категории товара].[Категория товара].&amp;[Подгузники для взрослых]" c="Подгузники для взрослых"/>
        <s v="[Измерение Категории товара].[Категория товара].&amp;[Подгузники для новорожденных]" c="Подгузники для новорожденных"/>
        <s v="[Измерение Категории товара].[Категория товара].&amp;[Подгузники макси 7-18 кг]" c="Подгузники макси 7-18 кг"/>
        <s v="[Измерение Категории товара].[Категория товара].&amp;[Подгузники макси 8-20 кг]" c="Подгузники макси 8-20 кг"/>
        <s v="[Измерение Категории товара].[Категория товара].&amp;[Подгузники макси плюс 12-25 кг]" c="Подгузники макси плюс 12-25 кг"/>
        <s v="[Измерение Категории товара].[Категория товара].&amp;[Подгузники миди 5-9 кг]" c="Подгузники миди 5-9 кг"/>
        <s v="[Измерение Категории товара].[Категория товара].&amp;[Подгузники мини 3-6 кг]" c="Подгузники мини 3-6 кг"/>
        <s v="[Измерение Категории товара].[Категория товара].&amp;[Поильники,кружки]" c="Поильники,кружки"/>
        <s v="[Измерение Категории товара].[Категория товара].&amp;[Послеоперационное белье]" c="Послеоперационное белье"/>
        <s v="[Измерение Категории товара].[Категория товара].&amp;[Послеоперационные бандажи]" c="Послеоперационные бандажи"/>
        <s v="[Измерение Категории товара].[Категория товара].&amp;[Презервативы]" c="Презервативы"/>
        <s v="[Измерение Категории товара].[Категория товара].&amp;[Препараты Йода внутрь]" c="Препараты Йода внутрь"/>
        <s v="[Измерение Категории товара].[Категория товара].&amp;[Препараты Калия/Магния внутрь]" c="Препараты Калия/Магния внутрь"/>
        <s v="[Измерение Категории товара].[Категория товара].&amp;[Препараты Калия/Магния для инъекций]" c="Препараты Калия/Магния для инъекций"/>
        <s v="[Измерение Категории товара].[Категория товара].&amp;[Препараты скорой помощи при сердечно-сосудистых заболеваниях]" c="Препараты скорой помощи при сердечно-сосудистых заболеваниях"/>
        <s v="[Измерение Категории товара].[Категория товара].&amp;[Присыпки]" c="Присыпки"/>
        <s v="[Измерение Категории товара].[Категория товара].&amp;[Прищепки-держатели для пустышек]" c="Прищепки-держатели для пустышек"/>
        <s v="[Измерение Категории товара].[Категория товара].&amp;[Продукты без сахара и с заменителями сахара]" c="Продукты без сахара и с заменителями сахара"/>
        <s v="[Измерение Категории товара].[Категория товара].&amp;[Прокладки на критические дни]" c="Прокладки на критические дни"/>
        <s v="[Измерение Категории товара].[Категория товара].&amp;[Прокладки послеродовые]" c="Прокладки послеродовые"/>
        <s v="[Измерение Категории товара].[Категория товара].&amp;[Прорезыватели]" c="Прорезыватели"/>
        <s v="[Измерение Категории товара].[Категория товара].&amp;[Протекторы слизистой мочевого пузыря]" c="Протекторы слизистой мочевого пузыря"/>
        <s v="[Измерение Категории товара].[Категория товара].&amp;[Противоаллергические глазные средства]" c="Противоаллергические глазные средства"/>
        <s v="[Измерение Категории товара].[Категория товара].&amp;[Противоастматические средства внутрь]" c="Противоастматические средства внутрь"/>
        <s v="[Измерение Категории товара].[Категория товара].&amp;[Противоастматические средства инъекции]" c="Противоастматические средства инъекции"/>
        <s v="[Измерение Категории товара].[Категория товара].&amp;[Противовоспалительные и болеутоляющие ушные капли]" c="Противовоспалительные и болеутоляющие ушные капли"/>
        <s v="[Измерение Категории товара].[Категория товара].&amp;[Противоглаукомные средства]" c="Противоглаукомные средства"/>
        <s v="[Измерение Категории товара].[Категория товара].&amp;[Противогрибковые вагинальные средства]" c="Противогрибковые вагинальные средства"/>
        <s v="[Измерение Категории товара].[Категория товара].&amp;[Противогрибковые средства внтурь]" c="Противогрибковые средства внтурь"/>
        <s v="[Измерение Категории товара].[Категория товара].&amp;[Противогрибковые средства внутрь]" c="Противогрибковые средства внутрь"/>
        <s v="[Измерение Категории товара].[Категория товара].&amp;[Противогрибковые средства для инъекций]" c="Противогрибковые средства для инъекций"/>
        <s v="[Измерение Категории товара].[Категория товара].&amp;[Противогрибковые средства. Грибок кожи]" c="Противогрибковые средства. Грибок кожи"/>
        <s v="[Измерение Категории товара].[Категория товара].&amp;[Противогрибковые средства. Грибок ногтя]" c="Противогрибковые средства. Грибок ногтя"/>
        <s v="[Измерение Категории товара].[Категория товара].&amp;[Противогрыжевые бандажи]" c="Противогрыжевые бандажи"/>
        <s v="[Измерение Категории товара].[Категория товара].&amp;[Противодиабетические средства внутрь]" c="Противодиабетические средства внутрь"/>
        <s v="[Измерение Категории товара].[Категория товара].&amp;[Противоопухолевые препараты и иммуномодуляторы]" c="Противоопухолевые препараты и иммуномодуляторы"/>
        <s v="[Измерение Категории товара].[Категория товара].&amp;[Противопротозойные средства]" c="Противопротозойные средства"/>
        <s v="[Измерение Категории товара].[Категория товара].&amp;[Противорвотные средства внутрь]" c="Противорвотные средства внутрь"/>
        <s v="[Измерение Категории товара].[Категория товара].&amp;[Противорвотные средства для инъекций]" c="Противорвотные средства для инъекций"/>
        <s v="[Измерение Категории товара].[Категория товара].&amp;[Противорвотные средства свечи]" c="Противорвотные средства свечи"/>
        <s v="[Измерение Категории товара].[Категория товара].&amp;[Противоязвенные средства внутрь]" c="Противоязвенные средства внутрь"/>
        <s v="[Измерение Категории товара].[Категория товара].&amp;[Противоязвенные средства для инъекций]" c="Противоязвенные средства для инъекций"/>
        <s v="[Измерение Категории товара].[Категория товара].&amp;[Противоязвенные средства с висмутом]" c="Противоязвенные средства с висмутом"/>
        <s v="[Измерение Категории товара].[Категория товара].&amp;[Профилактика сердечно-сосудистых заболеваний внутрь]" c="Профилактика сердечно-сосудистых заболеваний внутрь"/>
        <s v="[Измерение Категории товара].[Категория товара].&amp;[Пустышки]" c="Пустышки"/>
        <s v="[Измерение Категории товара].[Категория товара].&amp;[Развивающие игрушки]" c="Развивающие игрушки"/>
        <s v="[Измерение Категории товара].[Категория товара].&amp;[Растворители]" c="Растворители"/>
        <s v="[Измерение Категории товара].[Категория товара].&amp;[Растворы для линз]" c="Растворы для линз"/>
        <s v="[Измерение Категории товара].[Категория товара].&amp;[Расходные материалы для тонометров]" c="Расходные материалы для тонометров"/>
        <s v="[Измерение Категории товара].[Категория товара].&amp;[Репейное масло для волос]" c="Репейное масло для волос"/>
        <s v="[Измерение Категории товара].[Категория товара].&amp;[Рыбий жир]" c="Рыбий жир"/>
        <s v="[Измерение Категории товара].[Категория товара].&amp;[Салфетки д/очков, винты, кейс, лупа]" c="Салфетки д/очков, винты, кейс, лупа"/>
        <s v="[Измерение Категории товара].[Категория товара].&amp;[Салфетки спиртовые]" c="Салфетки спиртовые"/>
        <s v="[Измерение Категории товара].[Категория товара].&amp;[Салфетки стерильные]" c="Салфетки стерильные"/>
        <s v="[Измерение Категории товара].[Категория товара].&amp;[Сахарозаменители]" c="Сахарозаменители"/>
        <s v="[Измерение Категории товара].[Категория товара].&amp;[Сердечно-сосудистые заболевания]" c="Сердечно-сосудистые заболевания"/>
        <s v="[Измерение Категории товара].[Категория товара].&amp;[Сердечные гликозиды внутрь]" c="Сердечные гликозиды внутрь"/>
        <s v="[Измерение Категории товара].[Категория товара].&amp;[Сердечные гликозиды для инъекций]" c="Сердечные гликозиды для инъекций"/>
        <s v="[Измерение Категории товара].[Категория товара].&amp;[Сиропы]" c="Сиропы"/>
        <s v="[Измерение Категории товара].[Категория товара].&amp;[Системы для переливания растворов]" c="Системы для переливания растворов"/>
        <s v="[Измерение Категории товара].[Категория товара].&amp;[Скрабы для тела]" c="Скрабы для тела"/>
        <s v="[Измерение Категории товара].[Категория товара].&amp;[Слабительные средства внутрь для детей]" c="Слабительные средства внутрь для детей"/>
        <s v="[Измерение Категории товара].[Категория товара].&amp;[Слабительные средства внутрь капли/сиропы/суспензии/порошки]" c="Слабительные средства внутрь капли/сиропы/суспензии/порошки"/>
        <s v="[Измерение Категории товара].[Категория товара].&amp;[Слабительные средства внутрь таблетки/капсулы]" c="Слабительные средства внутрь таблетки/капсулы"/>
        <s v="[Измерение Категории товара].[Категория товара].&amp;[Слабительные средства наружно]" c="Слабительные средства наружно"/>
        <s v="[Измерение Категории товара].[Категория товара].&amp;[Слабительные средства наружно для детей]" c="Слабительные средства наружно для детей"/>
        <s v="[Измерение Категории товара].[Категория товара].&amp;[Слюнявчики]" c="Слюнявчики"/>
        <s v="[Измерение Категории товара].[Категория товара].&amp;[Сменные кассеты]" c="Сменные кассеты"/>
        <s v="[Измерение Категории товара].[Категория товара].&amp;[Снотворные средства внутрь]" c="Снотворные средства внутрь"/>
        <s v="[Измерение Категории товара].[Категория товара].&amp;[Соки,воды для детей]" c="Соки,воды для детей"/>
        <s v="[Измерение Категории товара].[Категория товара].&amp;[Солевые растворы д/промывания носа для взрослых]" c="Солевые растворы д/промывания носа для взрослых"/>
        <s v="[Измерение Категории товара].[Категория товара].&amp;[Солевые растворы д/промывания носа для детей]" c="Солевые растворы д/промывания носа для детей"/>
        <s v="[Измерение Категории товара].[Категория товара].&amp;[Солевые растворы, устройства д/промывания носа]" c="Солевые растворы, устройства д/промывания носа"/>
        <s v="[Измерение Категории товара].[Категория товара].&amp;[Солнцезащитные для взрослых]" c="Солнцезащитные для взрослых"/>
        <s v="[Измерение Категории товара].[Категория товара].&amp;[Солнцезащитные для детей]" c="Солнцезащитные для детей"/>
        <s v="[Измерение Категории товара].[Категория товара].&amp;[Солнцезащитные средства для губ]" c="Солнцезащитные средства для губ"/>
        <s v="[Измерение Категории товара].[Категория товара].&amp;[Соль для ванн]" c="Соль для ванн"/>
        <s v="[Измерение Категории товара].[Категория товара].&amp;[Соски для детского питания]" c="Соски для детского питания"/>
        <s v="[Измерение Категории товара].[Категория товара].&amp;[Соски,пустышки]" c="Соски,пустышки"/>
        <s v="[Измерение Категории товара].[Категория товара].&amp;[Спазмолитики внутрь]" c="Спазмолитики внутрь"/>
        <s v="[Измерение Категории товара].[Категория товара].&amp;[Спазмолитики для инъекций]" c="Спазмолитики для инъекций"/>
        <s v="[Измерение Категории товара].[Категория товара].&amp;[Спазмолитики наружно]" c="Спазмолитики наружно"/>
        <s v="[Измерение Категории товара].[Категория товара].&amp;[Спа-уход (средства спа ухода для маникюра и педикюра)]" c="Спа-уход (средства спа ухода для маникюра и педикюра)"/>
        <s v="[Измерение Категории товара].[Категория товара].&amp;[Специальные средства при повышенном потоотделении]" c="Специальные средства при повышенном потоотделении"/>
        <s v="[Измерение Категории товара].[Категория товара].&amp;[Специфический уход за проблемной кожей]" c="Специфический уход за проблемной кожей"/>
        <s v="[Измерение Категории товара].[Категория товара].&amp;[Спринцовки]" c="Спринцовки"/>
        <s v="[Измерение Категории товара].[Категория товара].&amp;[Средства гормональные внутрь]" c="Средства гормональные внутрь"/>
        <s v="[Измерение Категории товара].[Категория товара].&amp;[Средства гормональные инъекции]" c="Средства гормональные инъекции"/>
        <s v="[Измерение Категории товара].[Категория товара].&amp;[Средства д/выведения токсинов (энтеросорбенты) для взрослых]" c="Средства д/выведения токсинов (энтеросорбенты) для взрослых"/>
        <s v="[Измерение Категории товара].[Категория товара].&amp;[Средства д/выведения токсинов (энтеросорбенты) для детей]" c="Средства д/выведения токсинов (энтеросорбенты) для детей"/>
        <s v="[Измерение Категории товара].[Категория товара].&amp;[Средства д/улучшения мозгового кровообращения внутрь]" c="Средства д/улучшения мозгового кровообращения внутрь"/>
        <s v="[Измерение Категории товара].[Категория товара].&amp;[Средства д/улучшения мозгового кровообращения для инъекций]" c="Средства д/улучшения мозгового кровообращения для инъекций"/>
        <s v="[Измерение Категории товара].[Категория товара].&amp;[Средства для борьбы с курением внутрь]" c="Средства для борьбы с курением внутрь"/>
        <s v="[Измерение Категории товара].[Категория товара].&amp;[Средства для борьбы с курением жев.резинки]" c="Средства для борьбы с курением жев.резинки"/>
        <s v="[Измерение Категории товара].[Категория товара].&amp;[Средства для борьбы с курением пластыри]" c="Средства для борьбы с курением пластыри"/>
        <s v="[Измерение Категории товара].[Категория товара].&amp;[Средства для бритья]" c="Средства для бритья"/>
        <s v="[Измерение Категории товара].[Категория товара].&amp;[Средства для душа и ванны]" c="Средства для душа и ванны"/>
        <s v="[Измерение Категории товара].[Категория товара].&amp;[Средства для иммунитета при инфекционных заб-х внутрь для взрослых]" c="Средства для иммунитета при инфекционных заб-х внутрь для взрослых"/>
        <s v="[Измерение Категории товара].[Категория товара].&amp;[Средства для иммунитета при инфекционных заб-х внутрь для детей]" c="Средства для иммунитета при инфекционных заб-х внутрь для детей"/>
        <s v="[Измерение Категории товара].[Категория товара].&amp;[Средства для ингаляций]" c="Средства для ингаляций"/>
        <s v="[Измерение Категории товара].[Категория товара].&amp;[Средства для коррекции фигуры наружно]" c="Средства для коррекции фигуры наружно"/>
        <s v="[Измерение Категории товара].[Категория товара].&amp;[Средства для лечения ветрянки]" c="Средства для лечения ветрянки"/>
        <s v="[Измерение Категории товара].[Категория товара].&amp;[Средства для лечения ВИЧ]" c="Средства для лечения ВИЧ"/>
        <s v="[Измерение Категории товара].[Категория товара].&amp;[Средства для лечения гепатитов]" c="Средства для лечения гепатитов"/>
        <s v="[Измерение Категории товара].[Категория товара].&amp;[Средства для лечения дисменореи]" c="Средства для лечения дисменореи"/>
        <s v="[Измерение Категории товара].[Категория товара].&amp;[Средства для лечения ран и ожогов]" c="Средства для лечения ран и ожогов"/>
        <s v="[Измерение Категории товара].[Категория товара].&amp;[Средства для лечения ран и ожогов внутрь]" c="Средства для лечения ран и ожогов внутрь"/>
        <s v="[Измерение Категории товара].[Категория товара].&amp;[Средства для массажа]" c="Средства для массажа"/>
        <s v="[Измерение Категории товара].[Категория товара].&amp;[Средства для массажа детские]" c="Средства для массажа детские"/>
        <s v="[Измерение Категории товара].[Категория товара].&amp;[Средства для микрофлоры кишечника]" c="Средства для микрофлоры кишечника"/>
        <s v="[Измерение Категории товара].[Категория товара].&amp;[Средства для микрофлоры кишечника для детей]" c="Средства для микрофлоры кишечника для детей"/>
        <s v="[Измерение Категории товара].[Категория товара].&amp;[Средства для отбеливания зубов]" c="Средства для отбеливания зубов"/>
        <s v="[Измерение Категории товара].[Категория товара].&amp;[Средства для повышения давления внутрь]" c="Средства для повышения давления внутрь"/>
        <s v="[Измерение Категории товара].[Категория товара].&amp;[Средства для повышения лактации]" c="Средства для повышения лактации"/>
        <s v="[Измерение Категории товара].[Категория товара].&amp;[Средства для потенции]" c="Средства для потенции"/>
        <s v="[Измерение Категории товара].[Категория товара].&amp;[Средства для похудения и поддержания веса внутрь]" c="Средства для похудения и поддержания веса внутрь"/>
        <s v="[Измерение Категории товара].[Категория товара].&amp;[Средства для профилактики тромбозов (Аспирин)]" c="Средства для профилактики тромбозов (Аспирин)"/>
        <s v="[Измерение Категории товара].[Категория товара].&amp;[Средства для профилактики тромбозов внутрь]" c="Средства для профилактики тромбозов внутрь"/>
        <s v="[Измерение Категории товара].[Категория товара].&amp;[Средства для профилактики тромбозов для инъекций]" c="Средства для профилактики тромбозов для инъекций"/>
        <s v="[Измерение Категории товара].[Категория товара].&amp;[Средства для снижения холестерина]" c="Средства для снижения холестерина"/>
        <s v="[Измерение Категории товара].[Категория товара].&amp;[Средства для снятия лака]" c="Средства для снятия лака"/>
        <s v="[Измерение Категории товара].[Категория товара].&amp;[Средства для ухода за больными]" c="Средства для ухода за больными"/>
        <s v="[Измерение Категории товара].[Категория товара].&amp;[Средства для фиксации зубных протезов]" c="Средства для фиксации зубных протезов"/>
        <s v="[Измерение Категории товара].[Категория товара].&amp;[Средства комбинированного действия (от гипертонии и стенокардии)]" c="Средства комбинированного действия (от гипертонии и стенокардии)"/>
        <s v="[Измерение Категории товара].[Категория товара].&amp;[Средства от алкогольной зависимости внутрь]" c="Средства от алкогольной зависимости внутрь"/>
        <s v="[Измерение Категории товара].[Категория товара].&amp;[Средства от алкогольной зависимости для инъекций]" c="Средства от алкогольной зависимости для инъекций"/>
        <s v="[Измерение Категории товара].[Категория товара].&amp;[Средства от аллергии внутрь для взрослых]" c="Средства от аллергии внутрь для взрослых"/>
        <s v="[Измерение Категории товара].[Категория товара].&amp;[Средства от аллергии внутрь для детей]" c="Средства от аллергии внутрь для детей"/>
        <s v="[Измерение Категории товара].[Категория товара].&amp;[Средства от аллергии для инъекций]" c="Средства от аллергии для инъекций"/>
        <s v="[Измерение Категории товара].[Категория товара].&amp;[Средства от аллергии назальные]" c="Средства от аллергии назальные"/>
        <s v="[Измерение Категории товара].[Категория товара].&amp;[Средства от аллергии наружно]" c="Средства от аллергии наружно"/>
        <s v="[Измерение Категории товара].[Категория товара].&amp;[Средства от аритмии внутрь]" c="Средства от аритмии внутрь"/>
        <s v="[Измерение Категории товара].[Категория товара].&amp;[Средства от аритмии для инъекций]" c="Средства от аритмии для инъекций"/>
        <s v="[Измерение Категории товара].[Категория товара].&amp;[Средства от бородавок,кондилом]" c="Средства от бородавок,кондилом"/>
        <s v="[Измерение Категории товара].[Категория товара].&amp;[Средства от влажного кашля для ингаляций]" c="Средства от влажного кашля для ингаляций"/>
        <s v="[Измерение Категории товара].[Категория товара].&amp;[Средства от влажного кашля для инъекций]" c="Средства от влажного кашля для инъекций"/>
        <s v="[Измерение Категории товара].[Категория товара].&amp;[Средства от влажного кашля сиропы/растворы для взрослых]" c="Средства от влажного кашля сиропы/растворы для взрослых"/>
        <s v="[Измерение Категории товара].[Категория товара].&amp;[Средства от влажного кашля сиропы/растворы для детей]" c="Средства от влажного кашля сиропы/растворы для детей"/>
        <s v="[Измерение Категории товара].[Категория товара].&amp;[Средства от влажного кашля таблетки/капсулы]" c="Средства от влажного кашля таблетки/капсулы"/>
        <s v="[Измерение Категории товара].[Категория товара].&amp;[Средства от геморроя внутрь]" c="Средства от геморроя внутрь"/>
        <s v="[Измерение Категории товара].[Категория товара].&amp;[Средства от геморроя наружно]" c="Средства от геморроя наружно"/>
        <s v="[Измерение Категории товара].[Категория товара].&amp;[Средства от герпеса внутрь]" c="Средства от герпеса внутрь"/>
        <s v="[Измерение Категории товара].[Категория товара].&amp;[Средства от герпеса для инъекций]" c="Средства от герпеса для инъекций"/>
        <s v="[Измерение Категории товара].[Категория товара].&amp;[Средства от герпеса наружно]" c="Средства от герпеса наружно"/>
        <s v="[Измерение Категории товара].[Категория товара].&amp;[Средства от герпеса, помады]" c="Средства от герпеса, помады"/>
        <s v="[Измерение Категории товара].[Категория товара].&amp;[Средства от гипертонии внутрь]" c="Средства от гипертонии внутрь"/>
        <s v="[Измерение Категории товара].[Категория товара].&amp;[Средства от гипертонии для инъекций]" c="Средства от гипертонии для инъекций"/>
        <s v="[Измерение Категории товара].[Категория товара].&amp;[Средства от диареи]" c="Средства от диареи"/>
        <s v="[Измерение Категории товара].[Категория товара].&amp;[Средства от изжоги суспензии]" c="Средства от изжоги суспензии"/>
        <s v="[Измерение Категории товара].[Категория товара].&amp;[Средства от изжоги таблетки]" c="Средства от изжоги таблетки"/>
        <s v="[Измерение Категории товара].[Категория товара].&amp;[Средства от катаракты]" c="Средства от катаракты"/>
        <s v="[Измерение Категории товара].[Категория товара].&amp;[Средства от кашля для рассасывания]" c="Средства от кашля для рассасывания"/>
        <s v="[Измерение Категории товара].[Категория товара].&amp;[Средства от насморка при заложенности для взрослых]" c="Средства от насморка при заложенности для взрослых"/>
        <s v="[Измерение Категории товара].[Категория товара].&amp;[Средства от насморка при заложенности для детей]" c="Средства от насморка при заложенности для детей"/>
        <s v="[Измерение Категории товара].[Категория товара].&amp;[Средства от насморка противовоспалительные внутрь]" c="Средства от насморка противовоспалительные внутрь"/>
        <s v="[Измерение Категории товара].[Категория товара].&amp;[Средства от насморка противовоспалительные наружно]" c="Средства от насморка противовоспалительные наружно"/>
        <s v="[Измерение Категории товара].[Категория товара].&amp;[Средства от недержания мочи внутрь]" c="Средства от недержания мочи внутрь"/>
        <s v="[Измерение Категории товара].[Категория товара].&amp;[Средства от ожогов]" c="Средства от ожогов"/>
        <s v="[Измерение Категории товара].[Категория товара].&amp;[Средства от подагры]" c="Средства от подагры"/>
        <s v="[Измерение Категории товара].[Категория товара].&amp;[Средства от покраснения глаз]" c="Средства от покраснения глаз"/>
        <s v="[Измерение Категории товара].[Категория товара].&amp;[Средства от похмелья]" c="Средства от похмелья"/>
        <s v="[Измерение Категории товара].[Категория товара].&amp;[Средства от простуды и гриппа]" c="Средства от простуды и гриппа"/>
        <s v="[Измерение Категории товара].[Категория товара].&amp;[Средства от растяжек]" c="Средства от растяжек"/>
        <s v="[Измерение Категории товара].[Категория товара].&amp;[Средства от сухих мозолей и натоптышей]" c="Средства от сухих мозолей и натоптышей"/>
        <s v="[Измерение Категории товара].[Категория товара].&amp;[Средства от сухого кашля сиропы/растворы]" c="Средства от сухого кашля сиропы/растворы"/>
        <s v="[Измерение Категории товара].[Категория товара].&amp;[Средства от сухого кашля таблетки/капсулы]" c="Средства от сухого кашля таблетки/капсулы"/>
        <s v="[Измерение Категории товара].[Категория товара].&amp;[Средства от туберкулеза]" c="Средства от туберкулеза"/>
        <s v="[Измерение Категории товара].[Категория товара].&amp;[Средства от угрей внутрь]" c="Средства от угрей внутрь"/>
        <s v="[Измерение Категории товара].[Категория товара].&amp;[Средства от угрей наружно]" c="Средства от угрей наружно"/>
        <s v="[Измерение Категории товара].[Категория товара].&amp;[Средства от укачивания]" c="Средства от укачивания"/>
        <s v="[Измерение Категории товара].[Категория товара].&amp;[Средства от укусов]" c="Средства от укусов"/>
        <s v="[Измерение Категории товара].[Категория товара].&amp;[Средства от укусов для детей]" c="Средства от укусов для детей"/>
        <s v="[Измерение Категории товара].[Категория товара].&amp;[Средства от экземы,псориаза,дерматита наружно]" c="Средства от экземы,псориаза,дерматита наружно"/>
        <s v="[Измерение Категории товара].[Категория товара].&amp;[Средства по уходу за кутикулой]" c="Средства по уходу за кутикулой"/>
        <s v="[Измерение Категории товара].[Категория товара].&amp;[Средства по уходу за протезами]" c="Средства по уходу за протезами"/>
        <s v="[Измерение Категории товара].[Категория товара].&amp;[Средства после бритья]" c="Средства после бритья"/>
        <s v="[Измерение Категории товара].[Категория товара].&amp;[Средства после загара]" c="Средства после загара"/>
        <s v="[Измерение Категории товара].[Категория товара].&amp;[Средства после укусов]" c="Средства после укусов"/>
        <s v="[Измерение Категории товара].[Категория товара].&amp;[Средства при астеническом синдроме и сосудистых нарушениях внутрь]" c="Средства при астеническом синдроме и сосудистых нарушениях внутрь"/>
        <s v="[Измерение Категории товара].[Категория товара].&amp;[Средства при астеническом синдроме и сосудистых нарушениях для инъекций]" c="Средства при астеническом синдроме и сосудистых нарушениях для инъекций"/>
        <s v="[Измерение Категории товара].[Категория товара].&amp;[Средства при болезни Паркинсона внутрь]" c="Средства при болезни Паркинсона внутрь"/>
        <s v="[Измерение Категории товара].[Категория товара].&amp;[Средства при вагинальном дисбактериозе]" c="Средства при вагинальном дисбактериозе"/>
        <s v="[Измерение Категории товара].[Категория товара].&amp;[Средства при вздутии и коликах для взрослых]" c="Средства при вздутии и коликах для взрослых"/>
        <s v="[Измерение Категории товара].[Категория товара].&amp;[Средства при вздутии и коликах для детей]" c="Средства при вздутии и коликах для детей"/>
        <s v="[Измерение Категории товара].[Категория товара].&amp;[Средства при вирусном конъюнктивите]" c="Средства при вирусном конъюнктивите"/>
        <s v="[Измерение Категории товара].[Категория товара].&amp;[Средства при воспалениях глаз]" c="Средства при воспалениях глаз"/>
        <s v="[Измерение Категории товара].[Категория товара].&amp;[Средства при глазных кровоизлияниях]" c="Средства при глазных кровоизлияниях"/>
        <s v="[Измерение Категории товара].[Категория товара].&amp;[Средства при женском бесплодии]" c="Средства при женском бесплодии"/>
        <s v="[Измерение Категории товара].[Категория товара].&amp;[Средства при заболеваниях горла внутрь]" c="Средства при заболеваниях горла внутрь"/>
        <s v="[Измерение Категории товара].[Категория товара].&amp;[Средства при заболеваниях горла д/рассасывания для взрослых]" c="Средства при заболеваниях горла д/рассасывания для взрослых"/>
        <s v="[Измерение Категории товара].[Категория товара].&amp;[Средства при заболеваниях горла д/рассасывания для детей]" c="Средства при заболеваниях горла д/рассасывания для детей"/>
        <s v="[Измерение Категории товара].[Категория товара].&amp;[Средства при заболеваниях горла д/рассасывания иммуностимуляторы]" c="Средства при заболеваниях горла д/рассасывания иммуностимуляторы"/>
        <s v="[Измерение Категории товара].[Категория товара].&amp;[Средства при заболеваниях горла полоскания]" c="Средства при заболеваниях горла полоскания"/>
        <s v="[Измерение Категории товара].[Категория товара].&amp;[Средства при заболеваниях горла спреи/аэрозоли]" c="Средства при заболеваниях горла спреи/аэрозоли"/>
        <s v="[Измерение Категории товара].[Категория товара].&amp;[Средства при заболеваниях кишечника внутрь]" c="Средства при заболеваниях кишечника внутрь"/>
        <s v="[Измерение Категории товара].[Категория товара].&amp;[Средства при заболеваниях кишечника наружно]" c="Средства при заболеваниях кишечника наружно"/>
        <s v="[Измерение Категории товара].[Категория товара].&amp;[Средства при заболеваниях костной ткани внутрь]" c="Средства при заболеваниях костной ткани внутрь"/>
        <s v="[Измерение Категории товара].[Категория товара].&amp;[Средства при заболеваниях костной ткани для инъекций]" c="Средства при заболеваниях костной ткани для инъекций"/>
        <s v="[Измерение Категории товара].[Категория товара].&amp;[Средства при заболеваниях печени с натуральным составом]" c="Средства при заболеваниях печени с натуральным составом"/>
        <s v="[Измерение Категории товара].[Категория товара].&amp;[Средства при заболеваниях простаты внутрь]" c="Средства при заболеваниях простаты внутрь"/>
        <s v="[Измерение Категории товара].[Категория товара].&amp;[Средства при заболеваниях простаты внутрь на растительной основе]" c="Средства при заболеваниях простаты внутрь на растительной основе"/>
        <s v="[Измерение Категории товара].[Категория товара].&amp;[Средства при заболеваниях простаты наружно]" c="Средства при заболеваниях простаты наружно"/>
        <s v="[Измерение Категории товара].[Категория товара].&amp;[Средства при климаксе внутрь]" c="Средства при климаксе внутрь"/>
        <s v="[Измерение Категории товара].[Категория товара].&amp;[Средства при климаксе наружно]" c="Средства при климаксе наружно"/>
        <s v="[Измерение Категории товара].[Категория товара].&amp;[Средства при мастопатии внутрь]" c="Средства при мастопатии внутрь"/>
        <s v="[Измерение Категории товара].[Категория товара].&amp;[Средства при мастопатии наружно]" c="Средства при мастопатии наружно"/>
        <s v="[Измерение Категории товара].[Категория товара].&amp;[Средства при мужском бесплодии]" c="Средства при мужском бесплодии"/>
        <s v="[Измерение Категории товара].[Категория товара].&amp;[Средства при наркотической зависимости]" c="Средства при наркотической зависимости"/>
        <s v="[Измерение Категории товара].[Категория товара].&amp;[Средства при неврологических расстройствах]" c="Средства при неврологических расстройствах"/>
        <s v="[Измерение Категории товара].[Категория товара].&amp;[Средства при обезвоживании]" c="Средства при обезвоживании"/>
        <s v="[Измерение Категории товара].[Категория товара].&amp;[Средства при патологиях головного мозга внутрь]" c="Средства при патологиях головного мозга внутрь"/>
        <s v="[Измерение Категории товара].[Категория товара].&amp;[Средства при ПМС]" c="Средства при ПМС"/>
        <s v="[Измерение Категории товара].[Категория товара].&amp;[Средства при почечной недостаточности]" c="Средства при почечной недостаточности"/>
        <s v="[Измерение Категории товара].[Категория товара].&amp;[Средства при стенокардии,инфаркте внутрь]" c="Средства при стенокардии,инфаркте внутрь"/>
        <s v="[Измерение Категории товара].[Категория товара].&amp;[Средства при стенокардии,инфаркте для инъекций]" c="Средства при стенокардии,инфаркте для инъекций"/>
        <s v="[Измерение Категории товара].[Категория товара].&amp;[Средства при храпе]" c="Средства при храпе"/>
        <s v="[Измерение Категории товара].[Категория товара].&amp;[Средства с натуральным составом для лечения щитовидной железы]" c="Средства с натуральным составом для лечения щитовидной железы"/>
        <s v="[Измерение Категории товара].[Категория товара].&amp;[Средства улучшающие пищеварение для взрослых]" c="Средства улучшающие пищеварение для взрослых"/>
        <s v="[Измерение Категории товара].[Категория товара].&amp;[Средства улучшающие пищеварение для детей]" c="Средства улучшающие пищеварение для детей"/>
        <s v="[Измерение Категории товара].[Категория товара].&amp;[Средства улучшающие пищеварение для инъекций]" c="Средства улучшающие пищеварение для инъекций"/>
        <s v="[Измерение Категории товара].[Категория товара].&amp;[Стимуляторы имунной системы внутрь]" c="Стимуляторы имунной системы внутрь"/>
        <s v="[Измерение Категории товара].[Категория товара].&amp;[Стимуляторы имунной системы для инъекций]" c="Стимуляторы имунной системы для инъекций"/>
        <s v="[Измерение Категории товара].[Категория товара].&amp;[Стимуляторы имунной системы наружно]" c="Стимуляторы имунной системы наружно"/>
        <s v="[Измерение Категории товара].[Категория товара].&amp;[Стимуляторы имунной системы свечи для взрослых]" c="Стимуляторы имунной системы свечи для взрослых"/>
        <s v="[Измерение Категории товара].[Категория товара].&amp;[Стимуляторы имунной системы свечи для детей]" c="Стимуляторы имунной системы свечи для детей"/>
        <s v="[Измерение Категории товара].[Категория товара].&amp;[Столовые приборы]" c="Столовые приборы"/>
        <s v="[Измерение Категории товара].[Категория товара].&amp;[Стоматологические средства наружно]" c="Стоматологические средства наружно"/>
        <s v="[Измерение Категории товара].[Категория товара].&amp;[Строгий учет]" c="Строгий учет"/>
        <s v="[Измерение Категории товара].[Категория товара].&amp;[Судна подкладные]" c="Судна подкладные"/>
        <s v="[Измерение Категории товара].[Категория товара].&amp;[Суставная, мышечная, боль в спине внутрь]" c="Суставная, мышечная, боль в спине внутрь"/>
        <s v="[Измерение Категории товара].[Категория товара].&amp;[Суставная, мышечная, боль в спине внутрь с натуральным составом]" c="Суставная, мышечная, боль в спине внутрь с натуральным составом"/>
        <s v="[Измерение Категории товара].[Категория товара].&amp;[Суставная, мышечная, боль в спине для инъекций]" c="Суставная, мышечная, боль в спине для инъекций"/>
        <s v="[Измерение Категории товара].[Категория товара].&amp;[Суставная, мышечная, боль в спине наружно]" c="Суставная, мышечная, боль в спине наружно"/>
        <s v="[Измерение Категории товара].[Категория товара].&amp;[Суставная, мышечная, боль в спине наружно с натуральным составом]" c="Суставная, мышечная, боль в спине наружно с натуральным составом"/>
        <s v="[Измерение Категории товара].[Категория товара].&amp;[Суставная, мышечная, боль в спине пластыри]" c="Суставная, мышечная, боль в спине пластыри"/>
        <s v="[Измерение Категории товара].[Категория товара].&amp;[Суставная, мышечная, боль в спине растирания]" c="Суставная, мышечная, боль в спине растирания"/>
        <s v="[Измерение Категории товара].[Категория товара].&amp;[Суставная, мышечная, боль в спине свечи]" c="Суставная, мышечная, боль в спине свечи"/>
        <s v="[Измерение Категории товара].[Категория товара].&amp;[Сухие шампуни]" c="Сухие шампуни"/>
        <s v="[Измерение Категории товара].[Категория товара].&amp;[Таблетницы]" c="Таблетницы"/>
        <s v="[Измерение Категории товара].[Категория товара].&amp;[Тампоны]" c="Тампоны"/>
        <s v="[Измерение Категории товара].[Категория товара].&amp;[Термобелье (детское, женское, мужское, носки, колготки)]" c="Термобелье (детское, женское, мужское, носки, колготки)"/>
        <s v="[Измерение Категории товара].[Категория товара].&amp;[Термометры]" c="Термометры"/>
        <s v="[Измерение Категории товара].[Категория товара].&amp;[Термометры для воды]" c="Термометры для воды"/>
        <s v="[Измерение Категории товара].[Категория товара].&amp;[Термометры электронные для детей]" c="Термометры электронные для детей"/>
        <s v="[Измерение Категории товара].[Категория товара].&amp;[Термометры электронные универсальные]" c="Термометры электронные универсальные"/>
        <s v="[Измерение Категории товара].[Категория товара].&amp;[Тест-полоски]" c="Тест-полоски"/>
        <s v="[Измерение Категории товара].[Категория товара].&amp;[Тесты на беременность]" c="Тесты на беременность"/>
        <s v="[Измерение Категории товара].[Категория товара].&amp;[Тесты на овуляцию]" c="Тесты на овуляцию"/>
        <s v="[Измерение Категории товара].[Категория товара].&amp;[Тесты разные]" c="Тесты разные"/>
        <s v="[Измерение Категории товара].[Категория товара].&amp;[Тонометры]" c="Тонометры"/>
        <s v="[Измерение Категории товара].[Категория товара].&amp;[Тонометры автоматические]" c="Тонометры автоматические"/>
        <s v="[Измерение Категории товара].[Категория товара].&amp;[Тонометры механические]" c="Тонометры механические"/>
        <s v="[Измерение Категории товара].[Категория товара].&amp;[Тонометры полуавтоматы]" c="Тонометры полуавтоматы"/>
        <s v="[Измерение Категории товара].[Категория товара].&amp;[Травы антипаразитарные]" c="Травы антипаразитарные"/>
        <s v="[Измерение Категории товара].[Категория товара].&amp;[Травы дерматологические]" c="Травы дерматологические"/>
        <s v="[Измерение Категории товара].[Категория товара].&amp;[Травы для женского здоровья]" c="Травы для женского здоровья"/>
        <s v="[Измерение Категории товара].[Категория товара].&amp;[Травы для зрения]" c="Травы для зрения"/>
        <s v="[Измерение Категории товара].[Категория товара].&amp;[Травы для печени]" c="Травы для печени"/>
        <s v="[Измерение Категории товара].[Категория товара].&amp;[Травы для повышения лактации]" c="Травы для повышения лактации"/>
        <s v="[Измерение Категории товара].[Категория товара].&amp;[Травы для полосканий]" c="Травы для полосканий"/>
        <s v="[Измерение Категории товара].[Категория товара].&amp;[Травы для похудения и контроля веса]" c="Травы для похудения и контроля веса"/>
        <s v="[Измерение Категории товара].[Категория товара].&amp;[Травы для простаты]" c="Травы для простаты"/>
        <s v="[Измерение Категории товара].[Категория товара].&amp;[Травы для сердечно-сосудистой системы]" c="Травы для сердечно-сосудистой системы"/>
        <s v="[Измерение Категории товара].[Категория товара].&amp;[Травы желудочные]" c="Травы желудочные"/>
        <s v="[Измерение Категории товара].[Категория товара].&amp;[Травы кровоостанавливающие]" c="Травы кровоостанавливающие"/>
        <s v="[Измерение Категории товара].[Категория товара].&amp;[Травы мочегонные,противовоспалительные]" c="Травы мочегонные,противовоспалительные"/>
        <s v="[Измерение Категории товара].[Категория товара].&amp;[Травы общеукрепляющие,витаминные]" c="Травы общеукрепляющие,витаминные"/>
        <s v="[Измерение Категории товара].[Категория товара].&amp;[Травы от кашля]" c="Травы от кашля"/>
        <s v="[Измерение Категории товара].[Категория товара].&amp;[Травы при геморрое]" c="Травы при геморрое"/>
        <s v="[Измерение Категории товара].[Категория товара].&amp;[Травы при заболевании суставов]" c="Травы при заболевании суставов"/>
        <s v="[Измерение Категории товара].[Категория товара].&amp;[Травы при простудных заболеваниях]" c="Травы при простудных заболеваниях"/>
        <s v="[Измерение Категории товара].[Категория товара].&amp;[Травы при сахарном диабете]" c="Травы при сахарном диабете"/>
        <s v="[Измерение Категории товара].[Категория товара].&amp;[Травы слабительные]" c="Травы слабительные"/>
        <s v="[Измерение Категории товара].[Категория товара].&amp;[Травы успокаивающие]" c="Травы успокаивающие"/>
        <s v="[Измерение Категории товара].[Категория товара].&amp;[Трости]" c="Трости"/>
        <s v="[Измерение Категории товара].[Категория товара].&amp;[Трубки газоотводные]" c="Трубки газоотводные"/>
        <s v="[Измерение Категории товара].[Категория товара].&amp;[Трусы послеродовые]" c="Трусы послеродовые"/>
        <s v="[Измерение Категории товара].[Категория товара].&amp;[Увлажняющие дермато-косметические средства]" c="Увлажняющие дермато-косметические средства"/>
        <s v="[Измерение Категории товара].[Категория товара].&amp;[Увлажняющие средства для глаз]" c="Увлажняющие средства для глаз"/>
        <s v="[Измерение Категории товара].[Категория товара].&amp;[Удобство при ходьбе]" c="Удобство при ходьбе"/>
        <s v="[Измерение Категории товара].[Категория товара].&amp;[Урологические вкладыши д/муж]" c="Урологические вкладыши д/муж"/>
        <s v="[Измерение Категории товара].[Категория товара].&amp;[Урологические прокладки]" c="Урологические прокладки"/>
        <s v="[Измерение Категории товара].[Категория товара].&amp;[Урологические средства]" c="Урологические средства"/>
        <s v="[Измерение Категории товара].[Категория товара].&amp;[Урологические средства с натуральным составом]" c="Урологические средства с натуральным составом"/>
        <s v="[Измерение Категории товара].[Категория товара].&amp;[Успокаивающие в жидких формах]" c="Успокаивающие в жидких формах"/>
        <s v="[Измерение Категории товара].[Категория товара].&amp;[Успокаивающие средства]" c="Успокаивающие средства"/>
        <s v="[Измерение Категории товара].[Категория товара].&amp;[Успокаивающие средства внутрь для взрослых]" c="Успокаивающие средства внутрь для взрослых"/>
        <s v="[Измерение Категории товара].[Категория товара].&amp;[Успокаивающие средства внутрь для взрослых с валерианой]" c="Успокаивающие средства внутрь для взрослых с валерианой"/>
        <s v="[Измерение Категории товара].[Категория товара].&amp;[Успокаивающие средства внутрь для взрослых с пустырником]" c="Успокаивающие средства внутрь для взрослых с пустырником"/>
        <s v="[Измерение Категории товара].[Категория товара].&amp;[Успокаивающие средства внутрь для детей]" c="Успокаивающие средства внутрь для детей"/>
        <s v="[Измерение Категории товара].[Категория товара].&amp;[Устранение симптомов Горячее питьё для взрослых]" c="Устранение симптомов Горячее питьё для взрослых"/>
        <s v="[Измерение Категории товара].[Категория товара].&amp;[Устранение симптомов Горячее питьё для детей]" c="Устранение симптомов Горячее питьё для детей"/>
        <s v="[Измерение Категории товара].[Категория товара].&amp;[Устранение симптомов простуды и гриппа внутрь для взрослых]" c="Устранение симптомов простуды и гриппа внутрь для взрослых"/>
        <s v="[Измерение Категории товара].[Категория товара].&amp;[Устранение симптомов простуды и гриппа наружно]" c="Устранение симптомов простуды и гриппа наружно"/>
        <s v="[Измерение Категории товара].[Категория товара].&amp;[Уход за больными]" c="Уход за больными"/>
        <s v="[Измерение Категории товара].[Категория товара].&amp;[Уход за грудью]" c="Уход за грудью"/>
        <s v="[Измерение Категории товара].[Категория товара].&amp;[Уход за губами]" c="Уход за губами"/>
        <s v="[Измерение Категории товара].[Категория товара].&amp;[Уход за лицом]" c="Уход за лицом"/>
        <s v="[Измерение Категории товара].[Категория товара].&amp;[Уход за ногами]" c="Уход за ногами"/>
        <s v="[Измерение Категории товара].[Категория товара].&amp;[Уход за руками]" c="Уход за руками"/>
        <s v="[Измерение Категории товара].[Категория товара].&amp;[Уход за телом беременных и кормящих]" c="Уход за телом беременных и кормящих"/>
        <s v="[Измерение Категории товара].[Категория товара].&amp;[Уход за телом малыша]" c="Уход за телом малыша"/>
        <s v="[Измерение Категории товара].[Категория товара].&amp;[Уход за телом(мужская косметика для тела)]" c="Уход за телом(мужская косметика для тела)"/>
        <s v="[Измерение Категории товара].[Категория товара].&amp;[Ферменты]" c="Ферменты"/>
        <s v="[Измерение Категории товара].[Категория товара].&amp;[Фиксирующие пластыри]" c="Фиксирующие пластыри"/>
        <s v="[Измерение Категории товара].[Категория товара].&amp;[Халаты и шапочки медицинские]" c="Халаты и шапочки медицинские"/>
        <s v="[Измерение Категории товара].[Категория товара].&amp;[Хондропротекторы внутрь]" c="Хондропротекторы внутрь"/>
        <s v="[Измерение Категории товара].[Категория товара].&amp;[Хондропротекторы для инъекций]" c="Хондропротекторы для инъекций"/>
        <s v="[Измерение Категории товара].[Категория товара].&amp;[Хондропротекторы наружно]" c="Хондропротекторы наружно"/>
        <s v="[Измерение Категории товара].[Категория товара].&amp;[Хондропротекторы/Заменители синовиальной жидкости]" c="Хондропротекторы/Заменители синовиальной жидкости"/>
        <s v="[Измерение Категории товара].[Категория товара].&amp;[Цветные лаки]" c="Цветные лаки"/>
        <s v="[Измерение Категории товара].[Категория товара].&amp;[Чаи для детей]" c="Чаи для детей"/>
        <s v="[Измерение Категории товара].[Категория товара].&amp;[Часы песочные]" c="Часы песочные"/>
        <s v="[Измерение Категории товара].[Категория товара].&amp;[Чесотка лечение]" c="Чесотка лечение"/>
        <s v="[Измерение Категории товара].[Категория товара].&amp;[Чулки]" c="Чулки"/>
        <s v="[Измерение Категории товара].[Категория товара].&amp;[Шампуни(мужской шампунь)]" c="Шампуни(мужской шампунь)"/>
        <s v="[Измерение Категории товара].[Категория товара].&amp;[Шампуни, базовый уход]" c="Шампуни, базовый уход"/>
        <s v="[Измерение Категории товара].[Категория товара].&amp;[Шприц-ручки]" c="Шприц-ручки"/>
        <s v="[Измерение Категории товара].[Категория товара].&amp;[Шприцы 10мл]" c="Шприцы 10мл"/>
        <s v="[Измерение Категории товара].[Категория товара].&amp;[Шприцы 150мл]" c="Шприцы 150мл"/>
        <s v="[Измерение Категории товара].[Категория товара].&amp;[Шприцы 20мл]" c="Шприцы 20мл"/>
        <s v="[Измерение Категории товара].[Категория товара].&amp;[Шприцы 2мл]" c="Шприцы 2мл"/>
        <s v="[Измерение Категории товара].[Категория товара].&amp;[Шприцы 50мл]" c="Шприцы 50мл"/>
        <s v="[Измерение Категории товара].[Категория товара].&amp;[Шприцы 5мл]" c="Шприцы 5мл"/>
        <s v="[Измерение Категории товара].[Категория товара].&amp;[Шприцы инсулиновые]" c="Шприцы инсулиновые"/>
        <s v="[Измерение Категории товара].[Категория товара].&amp;[Экстракты и смеси для принятия ванн(банные принадлежности)]" c="Экстракты и смеси для принятия ванн(банные принадлежности)"/>
        <s v="[Измерение Категории товара].[Категория товара].&amp;[Экстренная контрацепция]" c="Экстренная контрацепция"/>
        <s v="[Измерение Категории товара].[Категория товара].&amp;[Эликсиры, Бальзамы]" c="Эликсиры, Бальзамы"/>
        <s v="[Измерение Категории товара].[Категория товара].&amp;[Эритропоэтины]" c="Эритропоэтины"/>
        <s v="[Измерение Категории товара].[Категория товара].&amp;[Эспандеры и тренажеры]" c="Эспандеры и тренажеры"/>
        <s v="[Измерение Категории товара].[Категория товара].&amp;[Эфирные масла]" c="Эфирные масла"/>
        <s v="[Измерение Категории товара].[Категория товара].&amp;[Авен]" u="1" c="Авен"/>
        <s v="[Измерение Категории товара].[Категория товара].&amp;[Адерма]" u="1" c="Адерма"/>
        <s v="[Измерение Категории товара].[Категория товара].&amp;[Аксессуары для ароматерапии]" u="1" c="Аксессуары для ароматерапии"/>
        <s v="[Измерение Категории товара].[Категория товара].&amp;[Акушерские гели]" u="1" c="Акушерские гели"/>
        <s v="[Измерение Категории товара].[Категория товара].&amp;[Аллергия]" u="1" c="Аллергия"/>
        <s v="[Измерение Категории товара].[Категория товара].&amp;[Антидепрессанты для инъекций]" u="1" c="Антидепрессанты для инъекций"/>
        <s v="[Измерение Категории товара].[Категория товара].&amp;[Антисептики]" u="1" c="Антисептики"/>
        <s v="[Измерение Категории товара].[Категория товара].&amp;[Аптечки Мама и Малыш]" u="1" c="Аптечки Мама и Малыш"/>
        <s v="[Измерение Категории товара].[Категория товара].&amp;[Бандажи]" u="1" c="Бандажи"/>
        <s v="[Измерение Категории товара].[Категория товара].&amp;[Бандажи для младенцев]" u="1" c="Бандажи для младенцев"/>
        <s v="[Измерение Категории товара].[Категория товара].&amp;[Бандажи на локтевой сустав]" u="1" c="Бандажи на локтевой сустав"/>
        <s v="[Измерение Категории товара].[Категория товара].&amp;[Бандажи при опущении внутренних органов]" u="1" c="Бандажи при опущении внутренних органов"/>
        <s v="[Измерение Категории товара].[Категория товара].&amp;[Безопасность]" u="1" c="Безопасность"/>
        <s v="[Измерение Категории товара].[Категория товара].&amp;[Бритвенные станки]" u="1" c="Бритвенные станки"/>
        <s v="[Измерение Категории товара].[Категория товара].&amp;[Бумажно-ватная продукция]" u="1" c="Бумажно-ватная продукция"/>
        <s v="[Измерение Категории товара].[Категория товара].&amp;[Бюстгалтеры для беременных и кормящих]" u="1" c="Бюстгалтеры для беременных и кормящих"/>
        <s v="[Измерение Категории товара].[Категория товара].&amp;[Вакцины, сыворотки]" u="1" c="Вакцины, сыворотки"/>
        <s v="[Измерение Категории товара].[Категория товара].&amp;[Вакцины,сыворотки, иммуноглобулины]" u="1" c="Вакцины,сыворотки, иммуноглобулины"/>
        <s v="[Измерение Категории товара].[Категория товара].&amp;[Весы]" u="1" c="Весы"/>
        <s v="[Измерение Категории товара].[Категория товара].&amp;[Вибромассажеры]" u="1" c="Вибромассажеры"/>
        <s v="[Измерение Категории товара].[Категория товара].&amp;[ГамАРд]" u="1" c="ГамАРд"/>
        <s v="[Измерение Категории товара].[Категория товара].&amp;[Гигиена]" u="1" c="Гигиена"/>
        <s v="[Измерение Категории товара].[Категория товара].&amp;[Гомеопатия]" u="1" c="Гомеопатия"/>
        <s v="[Измерение Категории товара].[Категория товара].&amp;[Дезодоранты]" u="1" c="Дезодоранты"/>
        <s v="[Измерение Категории товара].[Категория товара].&amp;[Дерматологические средства]" u="1" c="Дерматологические средства"/>
        <s v="[Измерение Категории товара].[Категория товара].&amp;[Детские подгузники]" u="1" c="Детские подгузники"/>
        <s v="[Измерение Категории товара].[Категория товара].&amp;[Детское печенье]" u="1" c="Детское печенье"/>
        <s v="[Измерение Категории товара].[Категория товара].&amp;[Детское питание]" u="1" c="Детское питание"/>
        <s v="[Измерение Категории товара].[Категория товара].&amp;[Диагностика заболеваний]" u="1" c="Диагностика заболеваний"/>
        <s v="[Измерение Категории товара].[Категория товара].&amp;[Диагностические средства]" u="1" c="Диагностические средства"/>
        <s v="[Измерение Категории товара].[Категория товара].&amp;[До- и послеродовые бандажи]" u="1" c="До- и послеродовые бандажи"/>
        <s v="[Измерение Категории товара].[Категория товара].&amp;[Дыхательная система]" u="1" c="Дыхательная система"/>
        <s v="[Измерение Категории товара].[Категория товара].&amp;[Желудочные в жидких формах]" u="1" c="Желудочные в жидких формах"/>
        <s v="[Измерение Категории товара].[Категория товара].&amp;[Женская гигиена]" u="1" c="Женская гигиена"/>
        <s v="[Измерение Категории товара].[Категория товара].&amp;[здоров%питани]" u="1" c="здоров%питани"/>
        <s v="[Измерение Категории товара].[Категория товара].&amp;[Здоровое питание]" u="1" c="Здоровое питание"/>
        <s v="[Измерение Категории товара].[Категория товара].&amp;[Здоровый образ жизни]" u="1" c="Здоровый образ жизни"/>
        <s v="[Измерение Категории товара].[Категория товара].&amp;[Изделия для приема/хранения лекарств]" u="1" c="Изделия для приема/хранения лекарств"/>
        <s v="[Измерение Категории товара].[Категория товара].&amp;[Интимные товары]" u="1" c="Интимные товары"/>
        <s v="[Измерение Категории товара].[Категория товара].&amp;[Инфекционно-воспалительные заболевания]" u="1" c="Инфекционно-воспалительные заболевания"/>
        <s v="[Измерение Категории товара].[Категория товара].&amp;[Кало и мочеприемники]" u="1" c="Кало и мочеприемники"/>
        <s v="[Измерение Категории товара].[Категория товара].&amp;[Клоран]" u="1" c="Клоран"/>
        <s v="[Измерение Категории товара].[Категория товара].&amp;[Колготки для беременных]" u="1" c="Колготки для беременных"/>
        <s v="[Измерение Категории товара].[Категория товара].&amp;[Контейнеры для МКЛ, футляры для очков]" u="1" c="Контейнеры для МКЛ, футляры для очков"/>
        <s v="[Измерение Категории товара].[Категория товара].&amp;[Контроль/снижение веса чаи]" u="1" c="Контроль/снижение веса чаи"/>
        <s v="[Измерение Категории товара].[Категория товара].&amp;[Круги подкладные]" u="1" c="Круги подкладные"/>
        <s v="[Измерение Категории товара].[Категория товара].&amp;[Кусачки и ножницы]" u="1" c="Кусачки и ножницы"/>
        <s v="[Измерение Категории товара].[Категория товара].&amp;[Лекарственные травы]" u="1" c="Лекарственные травы"/>
        <s v="[Измерение Категории товара].[Категория товара].&amp;[Лечебно-профилактическое белье]" u="1" c="Лечебно-профилактическое белье"/>
        <s v="[Измерение Категории товара].[Категория товара].&amp;[Мама и малыш]" u="1" c="Мама и малыш"/>
        <s v="[Измерение Категории товара].[Категория товара].&amp;[Маникюрные принадлежности]" u="1" c="Маникюрные принадлежности"/>
        <s v="[Измерение Категории товара].[Категория товара].&amp;[Массажеры для лица]" u="1" c="Массажеры для лица"/>
        <s v="[Измерение Категории товара].[Категория товара].&amp;[Медтехника]" u="1" c="Медтехника"/>
        <s v="[Измерение Категории товара].[Категория товара].&amp;[Мужская косметика для лица]" u="1" c="Мужская косметика для лица"/>
        <s v="[Измерение Категории товара].[Категория товара].&amp;[Набор для рожениц]" u="1" c="Набор для рожениц"/>
        <s v="[Измерение Категории товара].[Категория товара].&amp;[Наборы для маникюра и педикюра]" u="1" c="Наборы для маникюра и педикюра"/>
        <s v="[Измерение Категории товара].[Категория товара].&amp;[Напитки]" u="1" c="Напитки"/>
        <s v="[Измерение Категории товара].[Категория товара].&amp;[Настойки,сиропы,эликисиры]" u="1" c="Настойки,сиропы,эликисиры"/>
        <s v="[Измерение Категории товара].[Категория товара].&amp;[Нюкс]" u="1" c="Нюкс"/>
        <s v="[Измерение Категории товара].[Категория товара].&amp;[Оправы и линзы очковые]" u="1" c="Оправы и линзы очковые"/>
        <s v="[Измерение Категории товара].[Категория товара].&amp;[Оптика]" u="1" c="Оптика"/>
        <s v="[Измерение Категории товара].[Категория товара].&amp;[Ортопедические изделия для позвоночника]" u="1" c="Ортопедические изделия для позвоночника"/>
        <s v="[Измерение Категории товара].[Категория товара].&amp;[Ортопедические подушки/матрасы]" u="1" c="Ортопедические подушки/матрасы"/>
        <s v="[Измерение Категории товара].[Категория товара].&amp;[Ортопедические полустельки]" u="1" c="Ортопедические полустельки"/>
        <s v="[Измерение Категории товара].[Категория товара].&amp;[Ортопедические стельки для детей]" u="1" c="Ортопедические стельки для детей"/>
        <s v="[Измерение Категории товара].[Категория товара].&amp;[Ортопедия]" u="1" c="Ортопедия"/>
        <s v="[Измерение Категории товара].[Категория товара].&amp;[Педикулез уход]" u="1" c="Педикулез уход"/>
        <s v="[Измерение Категории товара].[Категория товара].&amp;[Педикюрные принадлежности]" u="1" c="Педикюрные принадлежности"/>
        <s v="[Измерение Категории товара].[Категория товара].&amp;[Пены для ванн]" u="1" c="Пены для ванн"/>
        <s v="[Измерение Категории товара].[Категория товара].&amp;[Первая помощь]" u="1" c="Первая помощь"/>
        <s v="[Измерение Категории товара].[Категория товара].&amp;[Перевязка]" u="1" c="Перевязка"/>
        <s v="[Измерение Категории товара].[Категория товара].&amp;[Пинцеты]" u="1" c="Пинцеты"/>
        <s v="[Измерение Категории товара].[Категория товара].&amp;[Планирование семьи]" u="1" c="Планирование семьи"/>
        <s v="[Измерение Категории товара].[Категория товара].&amp;[Подогреватель детского питания]" u="1" c="Подогреватель детского питания"/>
        <s v="[Измерение Категории товара].[Категория товара].&amp;[Полотенца]" u="1" c="Полотенца"/>
        <s v="[Измерение Категории товара].[Категория товара].&amp;[Препараты особого отпуска]" u="1" c="Препараты особого отпуска"/>
        <s v="[Измерение Категории товара].[Категория товара].&amp;[Препараты скорой помощи]" u="1" c="Препараты скорой помощи"/>
        <s v="[Измерение Категории товара].[Категория товара].&amp;[Приборы для безопасности детей]" u="1" c="Приборы для безопасности детей"/>
        <s v="[Измерение Категории товара].[Категория товара].&amp;[Приборы для вскармливания]" u="1" c="Приборы для вскармливания"/>
        <s v="[Измерение Категории товара].[Категория товара].&amp;[Приборы для омоложения лица]" u="1" c="Приборы для омоложения лица"/>
        <s v="[Измерение Категории товара].[Категория товара].&amp;[Приборы от комаров]" u="1" c="Приборы от комаров"/>
        <s v="[Измерение Категории товара].[Категория товара].&amp;[Приборы по уходу за лицом]" u="1" c="Приборы по уходу за лицом"/>
        <s v="[Измерение Категории товара].[Категория товара].&amp;[Прижигающие вагинальные средства]" u="1" c="Прижигающие вагинальные средства"/>
        <s v="[Измерение Категории товара].[Категория товара].&amp;[Противорадикулитные бандажи]" u="1" c="Противорадикулитные бандажи"/>
        <s v="[Измерение Категории товара].[Категория товара].&amp;[Пузыри для льда]" u="1" c="Пузыри для льда"/>
        <s v="[Измерение Категории товара].[Категория товара].&amp;[Расходные материалы к приборам от комаров]" u="1" c="Расходные материалы к приборам от комаров"/>
        <s v="[Измерение Категории товара].[Категория товара].&amp;[Резиновые изделия]" u="1" c="Резиновые изделия"/>
        <s v="[Измерение Категории товара].[Категория товара].&amp;[Рентгеноконтрастные средства]" u="1" c="Рентгеноконтрастные средства"/>
        <s v="[Измерение Категории товара].[Категория товара].&amp;[Репелленты]" u="1" c="Репелленты"/>
        <s v="[Измерение Категории товара].[Категория товара].&amp;[Сахарный диабет]" u="1" c="Сахарный диабет"/>
        <s v="[Измерение Категории товара].[Категория товара].&amp;[Секс-игрушки]" u="1" c="Секс-игрушки"/>
        <s v="[Измерение Категории товара].[Категория товара].&amp;[Скинкод]" u="1" c="Скинкод"/>
        <s v="[Измерение Категории товара].[Категория товара].&amp;[Снотворные средства]" u="1" c="Снотворные средства"/>
        <s v="[Измерение Категории товара].[Категория товара].&amp;[Солнцезащитные средства]" u="1" c="Солнцезащитные средства"/>
        <s v="[Измерение Категории товара].[Категория товара].&amp;[Средства для лечения тромбозов (Аспирин)]" u="1" c="Средства для лечения тромбозов (Аспирин)"/>
        <s v="[Измерение Категории товара].[Категория товара].&amp;[Средства для укладки волос]" u="1" c="Средства для укладки волос"/>
        <s v="[Измерение Категории товара].[Категория товара].&amp;[Средства от вредных привычек]" u="1" c="Средства от вредных привычек"/>
        <s v="[Измерение Категории товара].[Категория товара].&amp;[Средства от герпеса, пластыри]" u="1" c="Средства от герпеса, пластыри"/>
        <s v="[Измерение Категории товара].[Категория товара].&amp;[Средства от экземы,псориаза для инъекций]" u="1" c="Средства от экземы,псориаза для инъекций"/>
        <s v="[Измерение Категории товара].[Категория товара].&amp;[Средства от экземы,псориаза,дерматита внутрь]" u="1" c="Средства от экземы,псориаза,дерматита внутрь"/>
        <s v="[Измерение Категории товара].[Категория товара].&amp;[Средства при анемиях]" u="1" c="Средства при анемиях"/>
        <s v="[Измерение Категории товара].[Категория товара].&amp;[Средства при болезни Паркинсона для инъекций]" u="1" c="Средства при болезни Паркинсона для инъекций"/>
        <s v="[Измерение Категории товара].[Категория товара].&amp;[Средства при болезни Паркинсона наружно]" u="1" c="Средства при болезни Паркинсона наружно"/>
        <s v="[Измерение Категории товара].[Категория товара].&amp;[Средства при заболеваниях дыхательных путей сиропы]" u="1" c="Средства при заболеваниях дыхательных путей сиропы"/>
        <s v="[Измерение Категории товара].[Категория товара].&amp;[Средства при заболеваниях дыхательных путей таблетки]" u="1" c="Средства при заболеваниях дыхательных путей таблетки"/>
        <s v="[Измерение Категории товара].[Категория товара].&amp;[Средства при заболеваниях щитовидной железы]" u="1" c="Средства при заболеваниях щитовидной железы"/>
        <s v="[Измерение Категории товара].[Категория товара].&amp;[Средства при рассеянном склерозе]" u="1" c="Средства при рассеянном склерозе"/>
        <s v="[Измерение Категории товара].[Категория товара].&amp;[Средства при сахарном диабете]" u="1" c="Средства при сахарном диабете"/>
        <s v="[Измерение Категории товара].[Категория товара].&amp;[Средства реабилитации]" u="1" c="Средства реабилитации"/>
        <s v="[Измерение Категории товара].[Категория товара].&amp;[Стаканы для приема лекарств]" u="1" c="Стаканы для приема лекарств"/>
        <s v="[Измерение Категории товара].[Категория товара].&amp;[Стерилизаторы и комплектующие]" u="1" c="Стерилизаторы и комплектующие"/>
        <s v="[Измерение Категории товара].[Категория товара].&amp;[Стоматологические средства]" u="1" c="Стоматологические средства"/>
        <s v="[Измерение Категории товара].[Категория товара].&amp;[Термометры ртутные]" u="1" c="Термометры ртутные"/>
        <s v="[Измерение Категории товара].[Категория товара].&amp;[Товары для мам]" u="1" c="Товары для мам"/>
        <s v="[Измерение Категории товара].[Категория товара].&amp;[Товары для мужчин]" u="1" c="Товары для мужчин"/>
        <s v="[Измерение Категории товара].[Категория товара].&amp;[Топикрем]" u="1" c="Топикрем"/>
        <s v="[Измерение Категории товара].[Категория товара].&amp;[Травы, чаи, сборы]" u="1" c="Травы, чаи, сборы"/>
        <s v="[Измерение Категории товара].[Категория товара].&amp;[Триммеры для лица]" u="1" c="Триммеры для лица"/>
        <s v="[Измерение Категории товара].[Категория товара].&amp;[Урьяж]" u="1" c="Урьяж"/>
        <s v="[Измерение Категории товара].[Категория товара].&amp;[Уход за волосами]" u="1" c="Уход за волосами"/>
        <s v="[Измерение Категории товара].[Категория товара].&amp;[Уход за полостью рта]" u="1" c="Уход за полостью рта"/>
        <s v="[Измерение Категории товара].[Категория товара].&amp;[Уход за телом]" u="1" c="Уход за телом"/>
        <s v="[Измерение Категории товара].[Категория товара].&amp;[Ушные капли]" u="1" c="Ушные капли"/>
        <s v="[Измерение Категории товара].[Категория товара].&amp;[Факторы свертывания крови]" u="1" c="Факторы свертывания крови"/>
        <s v="[Измерение Категории товара].[Категория товара].&amp;[Фиксирующий трикотаж]" u="1" c="Фиксирующий трикотаж"/>
        <s v="[Измерение Категории товара].[Категория товара].&amp;[Филорга]" u="1" c="Филорга"/>
        <s v="[Измерение Категории товара].[Категория товара].&amp;[Фитосолба]" u="1" c="Фитосолба"/>
        <s v="[Измерение Категории товара].[Категория товара].&amp;[Цераве]" u="1" c="Цераве"/>
        <s v="[Измерение Категории товара].[Категория товара].&amp;[Шагомеры]" u="1" c="Шагомеры"/>
        <s v="[Измерение Категории товара].[Категория товара].&amp;[Шприцы 3мл]" u="1" c="Шприцы 3мл"/>
        <s v="[Измерение Категории товара].[Категория товара].&amp;[Элансиль]" u="1" c="Элансиль"/>
        <s v="[Измерение Категории товара].[Категория товара].&amp;[Эпиляция,бритьё]" u="1" c="Эпиляция,бритьё"/>
      </sharedItems>
    </cacheField>
    <cacheField name="[Измерение Контакты].[Участник ПЛ].[Участник ПЛ]" caption="Участник ПЛ" numFmtId="0" hierarchy="97" level="1">
      <sharedItems containsSemiMixedTypes="0" containsString="0"/>
    </cacheField>
    <cacheField name="[ГКМД первой покупки по КАРТЕ на кассе].[Иерархия].[Год]" caption="Год" numFmtId="0" hierarchy="33" level="1">
      <sharedItems containsSemiMixedTypes="0" containsString="0"/>
    </cacheField>
    <cacheField name="[ГКМД первой покупки по КАРТЕ на кассе].[Иерархия].[МесяцИмя]" caption="МесяцИмя" numFmtId="0" hierarchy="33" level="2">
      <sharedItems containsSemiMixedTypes="0" containsString="0"/>
    </cacheField>
    <cacheField name="[ГКМД первой покупки по КАРТЕ на кассе].[Иерархия].[День]" caption="День" numFmtId="0" hierarchy="33" level="3">
      <sharedItems containsSemiMixedTypes="0" containsString="0"/>
    </cacheField>
    <cacheField name="[ГКМД первой покупки по КАРТЕ на кассе].[Иерархия].[МесяцИмя].[НомерМесяца]" caption="НомерМесяца" propertyName="НомерМесяца" numFmtId="0" hierarchy="33" level="2" memberPropertyField="1">
      <sharedItems containsSemiMixedTypes="0" containsString="0"/>
    </cacheField>
    <cacheField name="[Источник заказа].[Источник заказа].[Источник заказа]" caption="Источник заказа" numFmtId="0" hierarchy="175" level="1">
      <sharedItems count="1">
        <s v="[Источник заказа].[Источник заказа].&amp;[Аптека]" c="Аптека"/>
      </sharedItems>
    </cacheField>
    <cacheField name="[Измерение Контакты].[Contact ID].[Contact ID]" caption="Contact ID" numFmtId="0" hierarchy="82" level="1">
      <sharedItems containsSemiMixedTypes="0" containsString="0"/>
    </cacheField>
    <cacheField name="[Участник - ГКМД Первой Покупки].[Иерархия].[Год]" caption="Год" numFmtId="0" hierarchy="208" level="1">
      <sharedItems containsSemiMixedTypes="0" containsString="0"/>
    </cacheField>
    <cacheField name="[Участник - ГКМД Первой Покупки].[Иерархия].[МесяцИмя]" caption="МесяцИмя" numFmtId="0" hierarchy="208" level="2">
      <sharedItems containsSemiMixedTypes="0" containsString="0"/>
    </cacheField>
    <cacheField name="[Участник - ГКМД Первой Покупки].[Иерархия].[День]" caption="День" numFmtId="0" hierarchy="208" level="3">
      <sharedItems containsSemiMixedTypes="0" containsString="0"/>
    </cacheField>
    <cacheField name="[Участник - ГКМД Первой Покупки].[Иерархия].[МесяцИмя].[НомерМесяца]" caption="НомерМесяца" propertyName="НомерМесяца" numFmtId="0" hierarchy="208" level="2" memberPropertyField="1">
      <sharedItems containsSemiMixedTypes="0" containsString="0"/>
    </cacheField>
    <cacheField name="[ГКМД на кассе].[Год].[Год]" caption="Год" numFmtId="0" hierarchy="23" level="1">
      <sharedItems count="3">
        <s v="[ГКМД на кассе].[Год].&amp;[2022]" c="2022"/>
        <s v="[ГКМД на кассе].[Год].&amp;[2023]" c="2023"/>
        <s v="[ГКМД на кассе].[Год].[All].UNKNOWNMEMBER" c="Unknown"/>
      </sharedItems>
    </cacheField>
    <cacheField name="[ГКМД на кассе].[МесяцИмя].[МесяцИмя]" caption="МесяцИмя" numFmtId="0" hierarchy="27" level="1" mappingCount="1">
      <sharedItems count="13">
        <s v="[ГКМД на кассе].[МесяцИмя].&amp;[Январь]" c="Январь" cp="1">
          <x/>
        </s>
        <s v="[ГКМД на кассе].[МесяцИмя].&amp;[Февраль]" c="Февраль" cp="1">
          <x v="1"/>
        </s>
        <s v="[ГКМД на кассе].[МесяцИмя].&amp;[Март]" c="Март" cp="1">
          <x v="2"/>
        </s>
        <s v="[ГКМД на кассе].[МесяцИмя].&amp;[Апрель]" c="Апрель" cp="1">
          <x v="3"/>
        </s>
        <s v="[ГКМД на кассе].[МесяцИмя].&amp;[Май]" c="Май" cp="1">
          <x v="4"/>
        </s>
        <s v="[ГКМД на кассе].[МесяцИмя].&amp;[Июнь]" c="Июнь" cp="1">
          <x v="5"/>
        </s>
        <s v="[ГКМД на кассе].[МесяцИмя].&amp;[Июль]" c="Июль" cp="1">
          <x v="6"/>
        </s>
        <s v="[ГКМД на кассе].[МесяцИмя].&amp;[Август]" c="Август" cp="1">
          <x v="7"/>
        </s>
        <s v="[ГКМД на кассе].[МесяцИмя].&amp;[Сентябрь]" c="Сентябрь" cp="1">
          <x v="8"/>
        </s>
        <s v="[ГКМД на кассе].[МесяцИмя].&amp;[Октябрь]" c="Октябрь" cp="1">
          <x v="9"/>
        </s>
        <s v="[ГКМД на кассе].[МесяцИмя].&amp;[Ноябрь]" c="Ноябрь" cp="1">
          <x v="10"/>
        </s>
        <s v="[ГКМД на кассе].[МесяцИмя].&amp;[Декабрь]" c="Декабрь" cp="1">
          <x v="11"/>
        </s>
        <s v="[ГКМД на кассе].[МесяцИмя].[All].UNKNOWNMEMBER" c="Unknown" cp="1">
          <x v="12"/>
        </s>
      </sharedItems>
      <mpMap v="14"/>
    </cacheField>
    <cacheField name="[ГКМД на кассе].[МесяцИмя].[МесяцИмя].[НомерМесяца]" caption="НомерМесяца" propertyName="НомерМесяца" numFmtId="0" hierarchy="27" level="1" memberPropertyField="1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[Измерение Кампании].[Наименование кампании].[Наименование кампании]" caption="Наименование кампании" numFmtId="0" hierarchy="67" level="1">
      <sharedItems count="339">
        <s v="[Измерение Кампании].[Наименование кампании].&amp;[2021.08.Привет500ББ_МЦ Город10_x000a__17591, 17590]" c="2021.08.Привет500ББ_МЦ Город10_x000a__17591, 17590"/>
        <s v="[Измерение Кампании].[Наименование кампании].&amp;[2021.09 МЦ Супер бонус постковид х10 (16-17)]" c="2021.09 МЦ Супер бонус постковид х10 (16-17)"/>
        <s v="[Измерение Кампании].[Наименование кампании].&amp;[2021.09 МЦ Супер бонус постковид х3 (16-17)]" c="2021.09 МЦ Супер бонус постковид х3 (16-17)"/>
        <s v="[Измерение Кампании].[Наименование кампании].&amp;[2021.09 МЦ Супер бонус постковид х5 (16-17)]" c="2021.09 МЦ Супер бонус постковид х5 (16-17)"/>
        <s v="[Измерение Кампании].[Наименование кампании].&amp;[2021.10 Розыгрыш]" c="2021.10 Розыгрыш"/>
        <s v="[Измерение Кампании].[Наименование кампании].&amp;[2021.11 МЦ День мамы бонус х10 (1-30)]" c="2021.11 МЦ День мамы бонус х10 (1-30)"/>
        <s v="[Измерение Кампании].[Наименование кампании].&amp;[2021.11 МЦ День мамы бонус х3 (1-30)]" c="2021.11 МЦ День мамы бонус х3 (1-30)"/>
        <s v="[Измерение Кампании].[Наименование кампании].&amp;[2021.11 МЦ День мамы бонус х5 (1-30)]" c="2021.11 МЦ День мамы бонус х5 (1-30)"/>
        <s v="[Измерение Кампании].[Наименование кампании].&amp;[2021.11 Черная пятница]" c="2021.11 Черная пятница"/>
        <s v="[Измерение Кампании].[Наименование кампании].&amp;[2021.12 Вернувшиеся из оттока МЦ]" c="2021.12 Вернувшиеся из оттока МЦ"/>
        <s v="[Измерение Кампании].[Наименование кампании].&amp;[2021.12 Дарим 1000 НГ бонусов от 1000]" c="2021.12 Дарим 1000 НГ бонусов от 1000"/>
        <s v="[Измерение Кампании].[Наименование кампании].&amp;[2021.12 Дарим 1000 НГ бонусов от 1500]" c="2021.12 Дарим 1000 НГ бонусов от 1500"/>
        <s v="[Измерение Кампании].[Наименование кампании].&amp;[2021.12 Дарим 500 НГ бонусов от 1000]" c="2021.12 Дарим 500 НГ бонусов от 1000"/>
        <s v="[Измерение Кампании].[Наименование кампании].&amp;[2021.12 Дарим 500 НГ бонусов от 1200]" c="2021.12 Дарим 500 НГ бонусов от 1200"/>
        <s v="[Измерение Кампании].[Наименование кампании].&amp;[2021.12 МЦ Супербонус х10 (6-19)]" c="2021.12 МЦ Супербонус х10 (6-19)"/>
        <s v="[Измерение Кампании].[Наименование кампании].&amp;[2021.12 МЦ Супербонус х3 (6-19)]" c="2021.12 МЦ Супербонус х3 (6-19)"/>
        <s v="[Измерение Кампании].[Наименование кампании].&amp;[2021.12 МЦ Супербонус х5 (6-19)]" c="2021.12 МЦ Супербонус х5 (6-19)"/>
        <s v="[Измерение Кампании].[Наименование кампании].&amp;[2021.12 Не вовлечённые в МП]" c="2021.12 Не вовлечённые в МП"/>
        <s v="[Измерение Кампании].[Наименование кампании].&amp;[2021.12 Новые не вовлеченные МЦ]" c="2021.12 Новые не вовлеченные МЦ"/>
        <s v="[Измерение Кампании].[Наименование кампании].&amp;[2021.12 Регулярные редкоходящие]" c="2021.12 Регулярные редкоходящие"/>
        <s v="[Измерение Кампании].[Наименование кампании].&amp;[2021.12 Спящие частоходящие. 500 ББ за покупку]" c="2021.12 Спящие частоходящие. 500 ББ за покупку"/>
        <s v="[Измерение Кампании].[Наименование кампании].&amp;[2022.01 Вернувшиеся из оттока МЦ]" c="2022.01 Вернувшиеся из оттока МЦ"/>
        <s v="[Измерение Кампании].[Наименование кампании].&amp;[2022.01 МЦ Супер бонус Пищеварение х10 (18-13)]" c="2022.01 МЦ Супер бонус Пищеварение х10 (18-13)"/>
        <s v="[Измерение Кампании].[Наименование кампании].&amp;[2022.01 МЦ Супер бонус Пищеварение х3 (18-13)]" c="2022.01 МЦ Супер бонус Пищеварение х3 (18-13)"/>
        <s v="[Измерение Кампании].[Наименование кампании].&amp;[2022.01 МЦ Супер бонус Пищеварение х5 (18-13)]" c="2022.01 МЦ Супер бонус Пищеварение х5 (18-13)"/>
        <s v="[Измерение Кампании].[Наименование кампании].&amp;[2022.01 Не вовлечённые в МП]" c="2022.01 Не вовлечённые в МП"/>
        <s v="[Измерение Кампании].[Наименование кампании].&amp;[2022.01 Новые не вовлеченные МЦ]" c="2022.01 Новые не вовлеченные МЦ"/>
        <s v="[Измерение Кампании].[Наименование кампании].&amp;[2022.01 Перевод из Адаптива в МП Ж 30-55]" c="2022.01 Перевод из Адаптива в МП Ж 30-55"/>
        <s v="[Измерение Кампании].[Наименование кампании].&amp;[2022.01 Регулярные редкоходящие]" c="2022.01 Регулярные редкоходящие"/>
        <s v="[Измерение Кампании].[Наименование кампании].&amp;[2022.02 Не вовлечённые в МП]" c="2022.02 Не вовлечённые в МП"/>
        <s v="[Измерение Кампании].[Наименование кампании].&amp;[2022.02 Перевод из Офлайн в МП]" c="2022.02 Перевод из Офлайн в МП"/>
        <s v="[Измерение Кампании].[Наименование кампании].&amp;[2022.02 Перевод из Офлайн в МП (возрастные)]" c="2022.02 Перевод из Офлайн в МП (возрастные)"/>
        <s v="[Измерение Кампании].[Наименование кампании].&amp;[2022.02 Регулярные редкоходящие]" c="2022.02 Регулярные редкоходящие"/>
        <s v="[Измерение Кампании].[Наименование кампании].&amp;[2022.02 Супер бонус Подарки любимым бонус х10 (14-13)]" c="2022.02 Супер бонус Подарки любимым бонус х10 (14-13)"/>
        <s v="[Измерение Кампании].[Наименование кампании].&amp;[2022.02 Супер бонус Подарки любимым бонус х3 (14-13)]" c="2022.02 Супер бонус Подарки любимым бонус х3 (14-13)"/>
        <s v="[Измерение Кампании].[Наименование кампании].&amp;[2022.02 Супер бонус Подарки любимым бонус х5 (14-13)]" c="2022.02 Супер бонус Подарки любимым бонус х5 (14-13)"/>
        <s v="[Измерение Кампании].[Наименование кампании].&amp;[2022.03 Бонус х5 в онлайн.Магазин 16882]" c="2022.03 Бонус х5 в онлайн.Магазин 16882"/>
        <s v="[Измерение Кампании].[Наименование кампании].&amp;[2022.03 Не вовлечённые в МП 500 ББ]" c="2022.03 Не вовлечённые в МП 500 ББ"/>
        <s v="[Измерение Кампании].[Наименование кампании].&amp;[2022.03 Не вовлечённые в МП 650 ББ]" c="2022.03 Не вовлечённые в МП 650 ББ"/>
        <s v="[Измерение Кампании].[Наименование кампании].&amp;[2022.03 Отток МП 4-6 мес. 500 ББ]" c="2022.03 Отток МП 4-6 мес. 500 ББ"/>
        <s v="[Измерение Кампании].[Наименование кампании].&amp;[2022.03 Отток МП 4-6 мес. 650 ББ]" c="2022.03 Отток МП 4-6 мес. 650 ББ"/>
        <s v="[Измерение Кампании].[Наименование кампании].&amp;[2022.04 Вернувшиеся из оттока Пуш+СМС]" c="2022.04 Вернувшиеся из оттока Пуш+СМС"/>
        <s v="[Измерение Кампании].[Наименование кампании].&amp;[2022.04 Вернувшиеся из оттока СМС]" c="2022.04 Вернувшиеся из оттока СМС"/>
        <s v="[Измерение Кампании].[Наименование кампании].&amp;[2022.04 Новые не вовлеченные Пуш+СМС]" c="2022.04 Новые не вовлеченные Пуш+СМС"/>
        <s v="[Измерение Кампании].[Наименование кампании].&amp;[2022.04 Новые не вовлеченные СМС]" c="2022.04 Новые не вовлеченные СМС"/>
        <s v="[Измерение Кампании].[Наименование кампании].&amp;[2022.04 Перевод из Адаптива в МП. 500 ББ за покупку в МП]" c="2022.04 Перевод из Адаптива в МП. 500 ББ за покупку в МП"/>
        <s v="[Измерение Кампании].[Наименование кампании].&amp;[2022.04 Перевод из Адаптива в МП. Бонус Х5 в МП]" c="2022.04 Перевод из Адаптива в МП. Бонус Х5 в МП"/>
        <s v="[Измерение Кампании].[Наименование кампании].&amp;[2022.04 Регулярные редкоходящие без запасов Пуш+СМС]" c="2022.04 Регулярные редкоходящие без запасов Пуш+СМС"/>
        <s v="[Измерение Кампании].[Наименование кампании].&amp;[2022.04 Регулярные редкоходящие без запасов СМС]" c="2022.04 Регулярные редкоходящие без запасов СМС"/>
        <s v="[Измерение Кампании].[Наименование кампании].&amp;[2022.05 Вернувшиеся из оттока Пуш+СМС]" c="2022.05 Вернувшиеся из оттока Пуш+СМС"/>
        <s v="[Измерение Кампании].[Наименование кампании].&amp;[2022.05 Вернувшиеся из оттока СМС]" c="2022.05 Вернувшиеся из оттока СМС"/>
        <s v="[Измерение Кампании].[Наименование кампании].&amp;[2022.05 МЦ Супер бонус Летняя аптечка бонус х10 (4-31)]" c="2022.05 МЦ Супер бонус Летняя аптечка бонус х10 (4-31)"/>
        <s v="[Измерение Кампании].[Наименование кампании].&amp;[2022.05 МЦ Супер бонус Летняя аптечка бонус х3 (4-31)]" c="2022.05 МЦ Супер бонус Летняя аптечка бонус х3 (4-31)"/>
        <s v="[Измерение Кампании].[Наименование кампании].&amp;[2022.05 МЦ Супер бонус Летняя аптечка бонус х5 (4-31)]" c="2022.05 МЦ Супер бонус Летняя аптечка бонус х5 (4-31)"/>
        <s v="[Измерение Кампании].[Наименование кампании].&amp;[2022.05 Недавно перешли в МП, но пока не покупают регулярно. _x000d__x000a_Пуш+СМС 650 ББ]" c="2022.05 Недавно перешли в МП, но пока не покупают регулярно. _x000d__x000a_Пуш+СМС 650 ББ"/>
        <s v="[Измерение Кампании].[Наименование кампании].&amp;[2022.05 Недавно перешли в МП, но пока не покупают регулярно. Тест. СМС +Пуш 750 ББ]" c="2022.05 Недавно перешли в МП, но пока не покупают регулярно. Тест. СМС +Пуш 750 ББ"/>
        <s v="[Измерение Кампании].[Наименование кампании].&amp;[2022.05 Новые не вовлеченные Пуш+СМС]" c="2022.05 Новые не вовлеченные Пуш+СМС"/>
        <s v="[Измерение Кампании].[Наименование кампании].&amp;[2022.05 Новые не вовлеченные СМС]" c="2022.05 Новые не вовлеченные СМС"/>
        <s v="[Измерение Кампании].[Наименование кампании].&amp;[2022.05 Перевод из Адаптива в МП. 650 ББ за покупку в МП]" c="2022.05 Перевод из Адаптива в МП. 650 ББ за покупку в МП"/>
        <s v="[Измерение Кампании].[Наименование кампании].&amp;[2022.05 Перевод из Офлайн в МП]" c="2022.05 Перевод из Офлайн в МП"/>
        <s v="[Измерение Кампании].[Наименование кампании].&amp;[2022.05 Регулярные редкоходящие Пуш+СМС]" c="2022.05 Регулярные редкоходящие Пуш+СМС"/>
        <s v="[Измерение Кампании].[Наименование кампании].&amp;[2022.05 Регулярные редкоходящие СМС]" c="2022.05 Регулярные редкоходящие СМС"/>
        <s v="[Измерение Кампании].[Наименование кампании].&amp;[2022.05 Ушли из МП в др каналы Пуш+СМС 650 в МП]" c="2022.05 Ушли из МП в др каналы Пуш+СМС 650 в МП"/>
        <s v="[Измерение Кампании].[Наименование кампании].&amp;[2022.05 Ушли из МП в другие каналы Тест СМС+Пуш 750 ББ в МП]" c="2022.05 Ушли из МП в другие каналы Тест СМС+Пуш 750 ББ в МП"/>
        <s v="[Измерение Кампании].[Наименование кампании].&amp;[2022.06 Бонус х3_Город 7]" c="2022.06 Бонус х3_Город 7"/>
        <s v="[Измерение Кампании].[Наименование кампании].&amp;[2022.06 Вернулись из оттока СМС]" c="2022.06 Вернулись из оттока СМС"/>
        <s v="[Измерение Кампании].[Наименование кампании].&amp;[2022.06 Новые не вовлеченные Пуш+СМС МЦ]" c="2022.06 Новые не вовлеченные Пуш+СМС МЦ"/>
        <s v="[Измерение Кампании].[Наименование кампании].&amp;[2022.06 Новые не вовлеченные СМС МЦ]" c="2022.06 Новые не вовлеченные СМС МЦ"/>
        <s v="[Измерение Кампании].[Наименование кампании].&amp;[2022.06 Регулярные редкоходящие Пуш+СМС]" c="2022.06 Регулярные редкоходящие Пуш+СМС"/>
        <s v="[Измерение Кампании].[Наименование кампании].&amp;[2022.06 Супер бонус х10 (07-07)]" c="2022.06 Супер бонус х10 (07-07)"/>
        <s v="[Измерение Кампании].[Наименование кампании].&amp;[2022.06 Супер бонус х3 (07-07)]" c="2022.06 Супер бонус х3 (07-07)"/>
        <s v="[Измерение Кампании].[Наименование кампании].&amp;[2022.06 Супер бонус х5 (07-07)]" c="2022.06 Супер бонус х5 (07-07)"/>
        <s v="[Измерение Кампании].[Наименование кампании].&amp;[2022.07 Регулярные редкоходящие СМС+Пуш]" c="2022.07 Регулярные редкоходящие СМС+Пуш"/>
        <s v="[Измерение Кампании].[Наименование кампании].&amp;[2022.07 Редкоход Тест  500 ББ за покупку 3 нед - 500 ББ на 8 дней]" c="2022.07 Редкоход Тест  500 ББ за покупку 3 нед - 500 ББ на 8 дней"/>
        <s v="[Измерение Кампании].[Наименование кампании].&amp;[2022.07 Супер бонус Летние хиты бонус х10 (8-8)]" c="2022.07 Супер бонус Летние хиты бонус х10 (8-8)"/>
        <s v="[Измерение Кампании].[Наименование кампании].&amp;[2022.07 Супер бонус Летние хиты бонус х3 (8-8)]" c="2022.07 Супер бонус Летние хиты бонус х3 (8-8)"/>
        <s v="[Измерение Кампании].[Наименование кампании].&amp;[2022.07 Супер бонус Летние хиты бонус х5 (8-8)]" c="2022.07 Супер бонус Летние хиты бонус х5 (8-8)"/>
        <s v="[Измерение Кампании].[Наименование кампании].&amp;[2022.07 Ушли из МП в другие каналы 750 ББ в МП]" c="2022.07 Ушли из МП в другие каналы 750 ББ в МП"/>
        <s v="[Измерение Кампании].[Наименование кампании].&amp;[2022.08 500 ББ МП Город 7]" c="2022.08 500 ББ МП Город 7"/>
        <s v="[Измерение Кампании].[Наименование кампании].&amp;[2022.08 Вернулись из оттока СМС]" c="2022.08 Вернулись из оттока СМС"/>
        <s v="[Измерение Кампании].[Наименование кампании].&amp;[2022.08 Новые не вовлеченные Пуш+СМС]" c="2022.08 Новые не вовлеченные Пуш+СМС"/>
        <s v="[Измерение Кампании].[Наименование кампании].&amp;[2022.08 Новые не вовлеченные СМС]" c="2022.08 Новые не вовлеченные СМС"/>
        <s v="[Измерение Кампании].[Наименование кампании].&amp;[2022.08 Регулярные редкоходящие СМС+Пуш]" c="2022.08 Регулярные редкоходящие СМС+Пуш"/>
        <s v="[Измерение Кампании].[Наименование кампании].&amp;[2022.08 Супер бонус Школа бонус х10 (9-4)]" c="2022.08 Супер бонус Школа бонус х10 (9-4)"/>
        <s v="[Измерение Кампании].[Наименование кампании].&amp;[2022.08 Супер бонус Школа бонус х3 (9-4)]" c="2022.08 Супер бонус Школа бонус х3 (9-4)"/>
        <s v="[Измерение Кампании].[Наименование кампании].&amp;[2022.08 Супер бонус Школа бонус х5 (9-4)]" c="2022.08 Супер бонус Школа бонус х5 (9-4)"/>
        <s v="[Измерение Кампании].[Наименование кампании].&amp;[2022.08 Тест Гипертония. Редкие с высоким чеком  СМС+Пуш (22 - 11)]" c="2022.08 Тест Гипертония. Редкие с высоким чеком  СМС+Пуш (22 - 11)"/>
        <s v="[Измерение Кампании].[Наименование кампании].&amp;[2022.08 Тест Гипертония. Редкие со средним чеком. СМС+Пуш (22 - 11)]" c="2022.08 Тест Гипертония. Редкие со средним чеком. СМС+Пуш (22 - 11)"/>
        <s v="[Измерение Кампании].[Наименование кампании].&amp;[2022.08 Ушли из МП в другие каналы 750 ББ в МП]" c="2022.08 Ушли из МП в другие каналы 750 ББ в МП"/>
        <s v="[Измерение Кампании].[Наименование кампании].&amp;[2022.09 Вернулись из оттока СМС]" c="2022.09 Вернулись из оттока СМС"/>
        <s v="[Измерение Кампании].[Наименование кампании].&amp;[2022.09 Недавно перешли в МП, но покупают нерегулярно. _x000d__x000a_Пуш+СМС 650 ББ]" c="2022.09 Недавно перешли в МП, но покупают нерегулярно. _x000d__x000a_Пуш+СМС 650 ББ"/>
        <s v="[Измерение Кампании].[Наименование кампании].&amp;[2022.09 Новые не вовлеченные Пуш+СМС]" c="2022.09 Новые не вовлеченные Пуш+СМС"/>
        <s v="[Измерение Кампании].[Наименование кампании].&amp;[2022.09 Новые не вовлеченные СМС]" c="2022.09 Новые не вовлеченные СМС"/>
        <s v="[Измерение Кампании].[Наименование кампании].&amp;[2022.09 Перевод из Адаптива в МП. 750 ББ в МП]" c="2022.09 Перевод из Адаптива в МП. 750 ББ в МП"/>
        <s v="[Измерение Кампании].[Наименование кампании].&amp;[2022.09 Регулярные редкоходящие СМС+Пуш]" c="2022.09 Регулярные редкоходящие СМС+Пуш"/>
        <s v="[Измерение Кампании].[Наименование кампании].&amp;[2022.09 Супер бонус Детокс бонус х10 (5-2)]" c="2022.09 Супер бонус Детокс бонус х10 (5-2)"/>
        <s v="[Измерение Кампании].[Наименование кампании].&amp;[2022.09 Супер бонус Детокс бонус х3 (5-2)]" c="2022.09 Супер бонус Детокс бонус х3 (5-2)"/>
        <s v="[Измерение Кампании].[Наименование кампании].&amp;[2022.09 Супер бонус Детокс бонус х5 (5-2)]" c="2022.09 Супер бонус Детокс бонус х5 (5-2)"/>
        <s v="[Измерение Кампании].[Наименование кампании].&amp;[2022.09 Тест Новые 3 чека за первые 100 дней]" c="2022.09 Тест Новые 3 чека за первые 100 дней"/>
        <s v="[Измерение Кампании].[Наименование кампании].&amp;[2022.09 Ушли из МП в другие каналы 750 ББ в МП]" c="2022.09 Ушли из МП в другие каналы 750 ББ в МП"/>
        <s v="[Измерение Кампании].[Наименование кампании].&amp;[2022.10 Бонус х3_Магазин 17594_Город 10_МЦ]" c="2022.10 Бонус х3_Магазин 17594_Город 10_МЦ"/>
        <s v="[Измерение Кампании].[Наименование кампании].&amp;[2022.10 Бонус х4_Магазин 16882_Город 1_МЦ]" c="2022.10 Бонус х4_Магазин 16882_Город 1_МЦ"/>
        <s v="[Измерение Кампании].[Наименование кампании].&amp;[2022.10 Бонус х5_Магазин 17427_Город 5_МЦ]" c="2022.10 Бонус х5_Магазин 17427_Город 5_МЦ"/>
        <s v="[Измерение Кампании].[Наименование кампании].&amp;[2022.10 Вернулись из оттока СМС]" c="2022.10 Вернулись из оттока СМС"/>
        <s v="[Измерение Кампании].[Наименование кампании].&amp;[2022.10 Недавно перешли в МП, но покупают не регулярно. _x000d__x000a_Пуш+СМС 650 ББ]" c="2022.10 Недавно перешли в МП, но покупают не регулярно. _x000d__x000a_Пуш+СМС 650 ББ"/>
        <s v="[Измерение Кампании].[Наименование кампании].&amp;[2022.10 Новые не вовлеченные Пуш+СМС]" c="2022.10 Новые не вовлеченные Пуш+СМС"/>
        <s v="[Измерение Кампании].[Наименование кампании].&amp;[2022.10 Новые не вовлеченные СМС]" c="2022.10 Новые не вовлеченные СМС"/>
        <s v="[Измерение Кампании].[Наименование кампании].&amp;[2022.10 Перевод из Адаптива в МП. 750 ББ в МП]" c="2022.10 Перевод из Адаптива в МП. 750 ББ в МП"/>
        <s v="[Измерение Кампании].[Наименование кампании].&amp;[2022.10 Супербонус Уютная Осень х10 (10-10)]" c="2022.10 Супербонус Уютная Осень х10 (10-10)"/>
        <s v="[Измерение Кампании].[Наименование кампании].&amp;[2022.10 Супербонус Уютная Осень х3 (10-10)]" c="2022.10 Супербонус Уютная Осень х3 (10-10)"/>
        <s v="[Измерение Кампании].[Наименование кампании].&amp;[2022.10 Супербонус Уютная Осень х5 (10-10)]" c="2022.10 Супербонус Уютная Осень х5 (10-10)"/>
        <s v="[Измерение Кампании].[Наименование кампании].&amp;[2022.10 Ушли из МП в другие каналы 750 ББ в МП]" c="2022.10 Ушли из МП в другие каналы 750 ББ в МП"/>
        <s v="[Измерение Кампании].[Наименование кампании].&amp;[2022.11 Редкоходящие. Купили от 1500 р и более за 6 мес СМС+Пуш]" c="2022.11 Редкоходящие. Купили от 1500 р и более за 6 мес СМС+Пуш"/>
        <s v="[Измерение Кампании].[Наименование кампании].&amp;[2022.11 Спящие частоходящие. 500ББ за покупку СМС+Пуш]" c="2022.11 Спящие частоходящие. 500ББ за покупку СМС+Пуш"/>
        <s v="[Измерение Кампании].[Наименование кампании].&amp;[2022.11 Супербонус МЦ Супер зрение х10 (11-4)]" c="2022.11 Супербонус МЦ Супер зрение х10 (11-4)"/>
        <s v="[Измерение Кампании].[Наименование кампании].&amp;[2022.11 Супербонус МЦ Супер зрение х3 (11-4)]" c="2022.11 Супербонус МЦ Супер зрение х3 (11-4)"/>
        <s v="[Измерение Кампании].[Наименование кампании].&amp;[2022.11 Супербонус МЦ Супер зрение х5 (11-4)]" c="2022.11 Супербонус МЦ Супер зрение х5 (11-4)"/>
        <s v="[Измерение Кампании].[Наименование кампании].&amp;[2022.11 Хроники.Гипертония с пропуском 1мес. СМС+Пуш]" c="2022.11 Хроники.Гипертония с пропуском 1мес. СМС+Пуш"/>
        <s v="[Измерение Кампании].[Наименование кампании].&amp;[2022.11 Хроники.Диабет с пропуском 1мес. СМС+Пуш]" c="2022.11 Хроники.Диабет с пропуском 1мес. СМС+Пуш"/>
        <s v="[Измерение Кампании].[Наименование кампании].&amp;[2022.11 Хроники.Холестерин с пропуском 1мес. СМС+Пуш]" c="2022.11 Хроники.Холестерин с пропуском 1мес. СМС+Пуш"/>
        <s v="[Измерение Кампании].[Наименование кампании].&amp;[2022.11 Черная пятница_1000 бонусов]" c="2022.11 Черная пятница_1000 бонусов"/>
        <s v="[Измерение Кампании].[Наименование кампании].&amp;[2022.11 Черная пятница_1500 бонусов]" c="2022.11 Черная пятница_1500 бонусов"/>
        <s v="[Измерение Кампании].[Наименование кампании].&amp;[2022.11 Черная пятница_500 бонусов]" c="2022.11 Черная пятница_500 бонусов"/>
        <s v="[Измерение Кампании].[Наименование кампании].&amp;[2022.11 Черная пятница_750 бонусов]" c="2022.11 Черная пятница_750 бонусов"/>
        <s v="[Измерение Кампании].[Наименование кампании].&amp;[2022.12 Бонус х3_Магазин 14135_Город 12_МЦ]" c="2022.12 Бонус х3_Магазин 14135_Город 12_МЦ"/>
        <s v="[Измерение Кампании].[Наименование кампании].&amp;[2022.12 Бонус х3_Магазин 16220_Город 1_МЦ]" c="2022.12 Бонус х3_Магазин 16220_Город 1_МЦ"/>
        <s v="[Измерение Кампании].[Наименование кампании].&amp;[2022.12 Бонус х5_Магазин 15299_Город 1_МЦ]" c="2022.12 Бонус х5_Магазин 15299_Город 1_МЦ"/>
        <s v="[Измерение Кампании].[Наименование кампании].&amp;[2022.12 Купон 500 бонусов от 1200 р. МЦ]" c="2022.12 Купон 500 бонусов от 1200 р. МЦ"/>
        <s v="[Измерение Кампании].[Наименование кампании].&amp;[2022.12 Недавно перешли в МП, но покупают нерегулярно. Пуш+СМС 650 ББ]" c="2022.12 Недавно перешли в МП, но покупают нерегулярно. Пуш+СМС 650 ББ"/>
        <s v="[Измерение Кампании].[Наименование кампании].&amp;[2022.12 Новые не вовлеченные Пуш+СМС]" c="2022.12 Новые не вовлеченные Пуш+СМС"/>
        <s v="[Измерение Кампании].[Наименование кампании].&amp;[2022.12 Новые не вовлеченные СМС]" c="2022.12 Новые не вовлеченные СМС"/>
        <s v="[Измерение Кампании].[Наименование кампании].&amp;[2022.12 Редкоходящие. 500 ББ за покупку СМС+Пуш]" c="2022.12 Редкоходящие. 500 ББ за покупку СМС+Пуш"/>
        <s v="[Измерение Кампании].[Наименование кампании].&amp;[2022.12 Спящие низкодоходные]" c="2022.12 Спящие низкодоходные"/>
        <s v="[Измерение Кампании].[Наименование кампании].&amp;[2022.12 Ушли из МП в другие каналы 750 ББ в МП]" c="2022.12 Ушли из МП в другие каналы 750 ББ в МП"/>
        <s v="[Измерение Кампании].[Наименование кампании].&amp;[2022.12.22 1000 ББ к ДР VIP клиентам СМС]" c="2022.12.22 1000 ББ к ДР VIP клиентам СМС"/>
        <s v="[Измерение Кампании].[Наименование кампании].&amp;[2023.01 Бонус х3_Магазин 14080_Город 9_МЦ]" c="2023.01 Бонус х3_Магазин 14080_Город 9_МЦ"/>
        <s v="[Измерение Кампании].[Наименование кампании].&amp;[2023.01 Бонус х3_Магазин 14546_Город 15_МЦ]" c="2023.01 Бонус х3_Магазин 14546_Город 15_МЦ"/>
        <s v="[Измерение Кампании].[Наименование кампании].&amp;[2023.01 Бонус х3_Магазин 14636_Город 11_МЦ]" c="2023.01 Бонус х3_Магазин 14636_Город 11_МЦ"/>
        <s v="[Измерение Кампании].[Наименование кампании].&amp;[2023.01 Бонус х3_Магазин 15619_Город 5_МЦ_только ИЗ]" c="2023.01 Бонус х3_Магазин 15619_Город 5_МЦ_только ИЗ"/>
        <s v="[Измерение Кампании].[Наименование кампании].&amp;[2023.01 Бонус х3_Магазин 17250_Город 15_МЦ]" c="2023.01 Бонус х3_Магазин 17250_Город 15_МЦ"/>
        <s v="[Измерение Кампании].[Наименование кампании].&amp;[2023.01 Бонус х3_Магазин 17977_Город 9_МЦ]" c="2023.01 Бонус х3_Магазин 17977_Город 9_МЦ"/>
        <s v="[Измерение Кампании].[Наименование кампании].&amp;[2023.01 Бонус х4_Магазин 15133_Город 25_МЦ_только ИЗ]" c="2023.01 Бонус х4_Магазин 15133_Город 25_МЦ_только ИЗ"/>
        <s v="[Измерение Кампании].[Наименование кампании].&amp;[2023.01 Бонус х4_Магазин 17960_Город 1_МЦ]" c="2023.01 Бонус х4_Магазин 17960_Город 1_МЦ"/>
        <s v="[Измерение Кампании].[Наименование кампании].&amp;[2023.01 Вернулись из оттока СМС]" c="2023.01 Вернулись из оттока СМС"/>
        <s v="[Измерение Кампании].[Наименование кампании].&amp;[2023.01 Новые вовлечённые без МП. Тест 750 ББ за покупку в МП]" c="2023.01 Новые вовлечённые без МП. Тест 750 ББ за покупку в МП"/>
        <s v="[Измерение Кампании].[Наименование кампании].&amp;[2023.01 Новые не вовлеченные Пуш+СМС]" c="2023.01 Новые не вовлеченные Пуш+СМС"/>
        <s v="[Измерение Кампании].[Наименование кампании].&amp;[2023.01 Новые не вовлеченные СМС]" c="2023.01 Новые не вовлеченные СМС"/>
        <s v="[Измерение Кампании].[Наименование кампании].&amp;[2023.01 Перевод из Адаптива в МП. 1000 ББ в МП]" c="2023.01 Перевод из Адаптива в МП. 1000 ББ в МП"/>
        <s v="[Измерение Кампании].[Наименование кампании].&amp;[2023.01 Перевод из Офлайн в МП]" c="2023.01 Перевод из Офлайн в МП"/>
        <s v="[Измерение Кампании].[Наименование кампании].&amp;[2023.01 Регулярные редкоходящие СМС+Пуш]" c="2023.01 Регулярные редкоходящие СМС+Пуш"/>
        <s v="[Измерение Кампании].[Наименование кампании].&amp;[2023.01 Спящие низкодоходные]" c="2023.01 Спящие низкодоходные"/>
        <s v="[Измерение Кампании].[Наименование кампании].&amp;[2023.01 Супербонус МЦ Супербонусы для Суперзимы х10 (16-14)]" c="2023.01 Супербонус МЦ Супербонусы для Суперзимы х10 (16-14)"/>
        <s v="[Измерение Кампании].[Наименование кампании].&amp;[2023.01 Супербонус МЦ Супербонусы для Суперзимы х3 (16-14)]" c="2023.01 Супербонус МЦ Супербонусы для Суперзимы х3 (16-14)"/>
        <s v="[Измерение Кампании].[Наименование кампании].&amp;[2023.01 Супербонус МЦ Супербонусы для Суперзимы х5 (16-14)]" c="2023.01 Супербонус МЦ Супербонусы для Суперзимы х5 (16-14)"/>
        <s v="[Измерение Кампании].[Наименование кампании].&amp;[2023.01 Ушли из МП в другие каналы 750 ББ в МП]" c="2023.01 Ушли из МП в другие каналы 750 ББ в МП"/>
        <s v="[Измерение Кампании].[Наименование кампании].&amp;[2023.02 Бонус х3_Магазин 13964_Город 1_МЦ]" c="2023.02 Бонус х3_Магазин 13964_Город 1_МЦ"/>
        <s v="[Измерение Кампании].[Наименование кампании].&amp;[2023.02 Бонус х3_Магазин 15009_Город 8_МЦ]" c="2023.02 Бонус х3_Магазин 15009_Город 8_МЦ"/>
        <s v="[Измерение Кампании].[Наименование кампании].&amp;[2023.02 Бонус х3_Магазин 15850_Город 3_МЦ]" c="2023.02 Бонус х3_Магазин 15850_Город 3_МЦ"/>
        <s v="[Измерение Кампании].[Наименование кампании].&amp;[2023.02 Бонус х3_Магазин 17825_Город 27_МЦ]" c="2023.02 Бонус х3_Магазин 17825_Город 27_МЦ"/>
        <s v="[Измерение Кампании].[Наименование кампании].&amp;[2023.02 Недавно перешли в МП, но покупают нерегулярно. Пуш+СМС 650 ББ]" c="2023.02 Недавно перешли в МП, но покупают нерегулярно. Пуш+СМС 650 ББ"/>
        <s v="[Измерение Кампании].[Наименование кампании].&amp;[2023.02 Новые не вовлеченные Пуш+СМС]" c="2023.02 Новые не вовлеченные Пуш+СМС"/>
        <s v="[Измерение Кампании].[Наименование кампании].&amp;[2023.02 Новые не вовлеченные СМС]" c="2023.02 Новые не вовлеченные СМС"/>
        <s v="[Измерение Кампании].[Наименование кампании].&amp;[2023.02 Регулярные редкоходящие  Тест БонусХ5 от 1199 р]" c="2023.02 Регулярные редкоходящие  Тест БонусХ5 от 1199 р"/>
        <s v="[Измерение Кампании].[Наименование кампании].&amp;[2023.02 Регулярные редкоходящие СМС+Пуш]" c="2023.02 Регулярные редкоходящие СМС+Пуш"/>
        <s v="[Измерение Кампании].[Наименование кампании].&amp;[2023.02 Спящие низкодоходные 1000 ББ за 1000 р]" c="2023.02 Спящие низкодоходные 1000 ББ за 1000 р"/>
        <s v="[Измерение Кампании].[Наименование кампании].&amp;[2023.02 Спящие низкодоходные 500 ББ за покупку]" c="2023.02 Спящие низкодоходные 500 ББ за покупку"/>
        <s v="[Измерение Кампании].[Наименование кампании].&amp;[2023.02 Супербонус х10 МЦ (14-15)]" c="2023.02 Супербонус х10 МЦ (14-15)"/>
        <s v="[Измерение Кампании].[Наименование кампании].&amp;[2023.02 Супербонус х3 МЦ (14-15)]" c="2023.02 Супербонус х3 МЦ (14-15)"/>
        <s v="[Измерение Кампании].[Наименование кампании].&amp;[2023.02 Супербонус х5 МЦ (14-15)]" c="2023.02 Супербонус х5 МЦ (14-15)"/>
        <s v="[Измерение Кампании].[Наименование кампании].&amp;[2023.02 Ушли из МП в другие каналы 750 ББ в МП]" c="2023.02 Ушли из МП в другие каналы 750 ББ в МП"/>
        <s v="[Измерение Кампании].[Наименование кампании].&amp;[2023.03 Бонус х4_Магазин 14835_Город 12_МЦ]" c="2023.03 Бонус х4_Магазин 14835_Город 12_МЦ"/>
        <s v="[Измерение Кампании].[Наименование кампании].&amp;[2023.03 Бонус х4_Магазин 16178_Город 12_МЦ]" c="2023.03 Бонус х4_Магазин 16178_Город 12_МЦ"/>
        <s v="[Измерение Кампании].[Наименование кампании].&amp;[2023.03 Вернулись из оттока СМС]" c="2023.03 Вернулись из оттока СМС"/>
        <s v="[Измерение Кампании].[Наименование кампании].&amp;[2023.03 Недавно перешли в МП 650 ББ в МП]" c="2023.03 Недавно перешли в МП 650 ББ в МП"/>
        <s v="[Измерение Кампании].[Наименование кампании].&amp;[2023.03 Новые не вовлеченные Пуш+СМС]" c="2023.03 Новые не вовлеченные Пуш+СМС"/>
        <s v="[Измерение Кампании].[Наименование кампании].&amp;[2023.03 Новые не вовлеченные СМС]" c="2023.03 Новые не вовлеченные СМС"/>
        <s v="[Измерение Кампании].[Наименование кампании].&amp;[2023.03 Регулярные редкоходящие СМС+Пуш]" c="2023.03 Регулярные редкоходящие СМС+Пуш"/>
        <s v="[Измерение Кампании].[Наименование кампании].&amp;[2023.03 Супербонус х3 МЦ (16-15)]" c="2023.03 Супербонус х3 МЦ (16-15)"/>
        <s v="[Измерение Кампании].[Наименование кампании].&amp;[2023.03 Супербонус х5 МЦ (16-15)]" c="2023.03 Супербонус х5 МЦ (16-15)"/>
        <s v="[Измерение Кампании].[Наименование кампании].&amp;[2023.03 Тест. Редкие клиенты МП.ПУШ]" c="2023.03 Тест. Редкие клиенты МП.ПУШ"/>
        <s v="[Измерение Кампании].[Наименование кампании].&amp;[2023.03 Ушли из МП в другие каналы 750 ББ в МП]" c="2023.03 Ушли из МП в другие каналы 750 ББ в МП"/>
        <s v="[Измерение Кампании].[Наименование кампании].&amp;[2023.04 Бонус х10 на ВМП_Магазин 17977_Город 9_МЦ]" c="2023.04 Бонус х10 на ВМП_Магазин 17977_Город 9_МЦ"/>
        <s v="[Измерение Кампании].[Наименование кампании].&amp;[2023.04 Бонус х3_Магазин 15559_Город 1_МЦ]" c="2023.04 Бонус х3_Магазин 15559_Город 1_МЦ"/>
        <s v="[Измерение Кампании].[Наименование кампании].&amp;[2023.04 Бонус х3_Магазин 15619_Город 5_МЦ]" c="2023.04 Бонус х3_Магазин 15619_Город 5_МЦ"/>
        <s v="[Измерение Кампании].[Наименование кампании].&amp;[2023.04 Бонус х3_Магазин 16681_Город 1_МЦ]" c="2023.04 Бонус х3_Магазин 16681_Город 1_МЦ"/>
        <s v="[Измерение Кампании].[Наименование кампании].&amp;[2023.04 Бонус х3_Магазин 16825_Город 10_МЦ]" c="2023.04 Бонус х3_Магазин 16825_Город 10_МЦ"/>
        <s v="[Измерение Кампании].[Наименование кампании].&amp;[2023.04 Бонус х3_Магазин 17427_Город 5_МЦ]" c="2023.04 Бонус х3_Магазин 17427_Город 5_МЦ"/>
        <s v="[Измерение Кампании].[Наименование кампании].&amp;[2023.04 Бонус х5_Магазин 17977_Город 9_МЦ]" c="2023.04 Бонус х5_Магазин 17977_Город 9_МЦ"/>
        <s v="[Измерение Кампании].[Наименование кампании].&amp;[2023.04 Вернулись из оттока СМС]" c="2023.04 Вернулись из оттока СМС"/>
        <s v="[Измерение Кампании].[Наименование кампании].&amp;[2023.04 Новые вовлечённые без МП. 750 ББ за покупку в МП]" c="2023.04 Новые вовлечённые без МП. 750 ББ за покупку в МП"/>
        <s v="[Измерение Кампании].[Наименование кампании].&amp;[2023.04 Новые не вовлеченные Пуш+СМС]" c="2023.04 Новые не вовлеченные Пуш+СМС"/>
        <s v="[Измерение Кампании].[Наименование кампании].&amp;[2023.04 Новые не вовлеченные СМС]" c="2023.04 Новые не вовлеченные СМС"/>
        <s v="[Измерение Кампании].[Наименование кампании].&amp;[2023.04 Новые не вовлеченные СМС. Новый текст]" c="2023.04 Новые не вовлеченные СМС. Новый текст"/>
        <s v="[Измерение Кампании].[Наименование кампании].&amp;[2023.04 ПредОтток ВысокоДоходных Тест 750 ББ за покупку]" c="2023.04 ПредОтток ВысокоДоходных Тест 750 ББ за покупку"/>
        <s v="[Измерение Кампании].[Наименование кампании].&amp;[2023.04 Спящие частоходящие. Среднедоходные. 500 ББ за покупку]" c="2023.04 Спящие частоходящие. Среднедоходные. 500 ББ за покупку"/>
        <s v="[Измерение Кампании].[Наименование кампании].&amp;[2023.04 Спящие частоходящие. Среднедоходные. 500 ББ за покупку. Тест Новый текст]" c="2023.04 Спящие частоходящие. Среднедоходные. 500 ББ за покупку. Тест Новый текст"/>
        <s v="[Измерение Кампании].[Наименование кампании].&amp;[2023.04 Супербонус х5 МЦ (18-15)]" c="2023.04 Супербонус х5 МЦ (18-15)"/>
        <s v="[Измерение Кампании].[Наименование кампании].&amp;[2023.04 Тест. Чистый офлайн. Редкие с высоким чеком 5%]" c="2023.04 Тест. Чистый офлайн. Редкие с высоким чеком 5%"/>
        <s v="[Измерение Кампании].[Наименование кампании].&amp;[2023.04 Тест. Чистый офлайн. Редкие с высоким чеком 500 ББ]" c="2023.04 Тест. Чистый офлайн. Редкие с высоким чеком 500 ББ"/>
        <s v="[Измерение Кампании].[Наименование кампании].&amp;[2023.04 Тест. Чистый офлайн. Редкие с высоким чеком ББ Х5]" c="2023.04 Тест. Чистый офлайн. Редкие с высоким чеком ББ Х5"/>
        <s v="[Измерение Кампании].[Наименование кампании].&amp;[2023.04 Тест. Чистый офлайн. Редкие со средним чеком. 500 ББ]" c="2023.04 Тест. Чистый офлайн. Редкие со средним чеком. 500 ББ"/>
        <s v="[Измерение Кампании].[Наименование кампании].&amp;[2023.04 Тест. Чистый офлайн. Среднеходящие с высокими чеками 500 ББ]" c="2023.04 Тест. Чистый офлайн. Среднеходящие с высокими чеками 500 ББ"/>
        <s v="[Измерение Кампании].[Наименование кампании].&amp;[2023.04 Тест. Чистый офлайн. Среднеходящие с высокими чеками ББ Х5]" c="2023.04 Тест. Чистый офлайн. Среднеходящие с высокими чеками ББ Х5"/>
        <s v="[Измерение Кампании].[Наименование кампании].&amp;[2023.04 Тест. Чистый офлайн. Среднеходящие среднедоходные 500 ББ]" c="2023.04 Тест. Чистый офлайн. Среднеходящие среднедоходные 500 ББ"/>
        <s v="[Измерение Кампании].[Наименование кампании].&amp;[2023.05 1000 ББ от 300 р._Магазин 17953_Город 26_МЦ]" c="2023.05 1000 ББ от 300 р._Магазин 17953_Город 26_МЦ"/>
        <s v="[Измерение Кампании].[Наименование кампании].&amp;[2023.05 Бонус х3 на товары для детей МЦ]" c="2023.05 Бонус х3 на товары для детей МЦ"/>
        <s v="[Измерение Кампании].[Наименование кампании].&amp;[2023.05 Бонус х3_Магазин 17808_Город 11_МЦ]" c="2023.05 Бонус х3_Магазин 17808_Город 11_МЦ"/>
        <s v="[Измерение Кампании].[Наименование кампании].&amp;[2023.05 Бонус х5_Магазин 15651_Город 1_МЦ]" c="2023.05 Бонус х5_Магазин 15651_Город 1_МЦ"/>
        <s v="[Измерение Кампании].[Наименование кампании].&amp;[2023.05 Вернулись из оттока СМС]" c="2023.05 Вернулись из оттока СМС"/>
        <s v="[Измерение Кампании].[Наименование кампании].&amp;[2023.05 Любимая категория Гипертония 650 ББ]" c="2023.05 Любимая категория Гипертония 650 ББ"/>
        <s v="[Измерение Кампании].[Наименование кампании].&amp;[2023.05 Недавно перешли в МП 650 ББ в МП]" c="2023.05 Недавно перешли в МП 650 ББ в МП"/>
        <s v="[Измерение Кампании].[Наименование кампании].&amp;[2023.05 Недавно перешли в МП 750 ББ от 500 р в МП]" c="2023.05 Недавно перешли в МП 750 ББ от 500 р в МП"/>
        <s v="[Измерение Кампании].[Наименование кампании].&amp;[2023.05 Приветственные 500 ББ Офлайн_Магазин 18108_Город 8]" c="2023.05 Приветственные 500 ББ Офлайн_Магазин 18108_Город 8"/>
        <s v="[Измерение Кампании].[Наименование кампании].&amp;[2023.05 Пропуск покупки Гипертония 650 ББ]" c="2023.05 Пропуск покупки Гипертония 650 ББ"/>
        <s v="[Измерение Кампании].[Наименование кампании].&amp;[2023.05 Пропуск покупки Суставная, мышечная боль 650 ББ]" c="2023.05 Пропуск покупки Суставная, мышечная боль 650 ББ"/>
        <s v="[Измерение Кампании].[Наименование кампании].&amp;[2023.05 Спящие низкодоходные 500 ББ от 900 р]" c="2023.05 Спящие низкодоходные 500 ББ от 900 р"/>
        <s v="[Измерение Кампании].[Наименование кампании].&amp;[2023.05 Супербонус х3 МЦ (17-14)]" c="2023.05 Супербонус х3 МЦ (17-14)"/>
        <s v="[Измерение Кампании].[Наименование кампании].&amp;[2023.05 Супербонус х5 МЦ (17-14)]" c="2023.05 Супербонус х5 МЦ (17-14)"/>
        <s v="[Измерение Кампании].[Наименование кампании].&amp;[2023.05 Тест Постоянные среднедоходные]" c="2023.05 Тест Постоянные среднедоходные"/>
        <s v="[Измерение Кампании].[Наименование кампании].&amp;[2023.06 500 ББ в МП Магазин 17837_Город 49]" c="2023.06 500 ББ в МП Магазин 17837_Город 49"/>
        <s v="[Измерение Кампании].[Наименование кампании].&amp;[2023.06 Бонус х3_Город 25_МЦ]" c="2023.06 Бонус х3_Город 25_МЦ"/>
        <s v="[Измерение Кампании].[Наименование кампании].&amp;[2023.06 Бонус х3_Магазин 15668_Город 16_МЦ]" c="2023.06 Бонус х3_Магазин 15668_Город 16_МЦ"/>
        <s v="[Измерение Кампании].[Наименование кампании].&amp;[2023.06 Бонус х3_Магазин 16158_Город 1_МЦ]" c="2023.06 Бонус х3_Магазин 16158_Город 1_МЦ"/>
        <s v="[Измерение Кампании].[Наименование кампании].&amp;[2023.06 Бонус х3_Магазин 17791_Город 3_МЦ]" c="2023.06 Бонус х3_Магазин 17791_Город 3_МЦ"/>
        <s v="[Измерение Кампании].[Наименование кампании].&amp;[2023.06 Бонус х3_Магазин 17837_Город 49_МЦ]" c="2023.06 Бонус х3_Магазин 17837_Город 49_МЦ"/>
        <s v="[Измерение Кампании].[Наименование кампании].&amp;[2023.06 Вернулись из оттока СМС]" c="2023.06 Вернулись из оттока СМС"/>
        <s v="[Измерение Кампании].[Наименование кампании].&amp;[2023.06 МП iOS Ср чек 500-950 р. - Бонус х5 ПУШ]" c="2023.06 МП iOS Ср чек 500-950 р. - Бонус х5 ПУШ"/>
        <s v="[Измерение Кампании].[Наименование кампании].&amp;[2023.06 МП Андроид Ср чек 500-950 р - Бонус х5 ПУШ]" c="2023.06 МП Андроид Ср чек 500-950 р - Бонус х5 ПУШ"/>
        <s v="[Измерение Кампании].[Наименование кампании].&amp;[2023.06 Новые не вовлечённые клиенты СМС МЦ]" c="2023.06 Новые не вовлечённые клиенты СМС МЦ"/>
        <s v="[Измерение Кампании].[Наименование кампании].&amp;[2023.06 Новые не вовлеченные Пуш+СМС МЦ]" c="2023.06 Новые не вовлеченные Пуш+СМС МЦ"/>
        <s v="[Измерение Кампании].[Наименование кампании].&amp;[2023.06 Редкие  Офлайн клиенты с высокими чеками 600 ББ]" c="2023.06 Редкие  Офлайн клиенты с высокими чеками 600 ББ"/>
        <s v="[Измерение Кампании].[Наименование кампании].&amp;[2023.06 Редкие  Офлайн клиенты со средними чеками 500 ББ]" c="2023.06 Редкие  Офлайн клиенты со средними чеками 500 ББ"/>
        <s v="[Измерение Кампании].[Наименование кампании].&amp;[2023.06 Супербонус х10 МЦ (16-16)]" c="2023.06 Супербонус х10 МЦ (16-16)"/>
        <s v="[Измерение Кампании].[Наименование кампании].&amp;[2023.06 Супербонус х3 МЦ (16-16)]" c="2023.06 Супербонус х3 МЦ (16-16)"/>
        <s v="[Измерение Кампании].[Наименование кампании].&amp;[2023.06 Супербонус х5 МЦ (16-16)]" c="2023.06 Супербонус х5 МЦ (16-16)"/>
        <s v="[Измерение Кампании].[Наименование кампании].&amp;[2023.07 500 ББ в МП Магазин 17782]" c="2023.07 500 ББ в МП Магазин 17782"/>
        <s v="[Измерение Кампании].[Наименование кампании].&amp;[2023.07 Аллергия. Пропуск 1,1-2 периода]" c="2023.07 Аллергия. Пропуск 1,1-2 периода"/>
        <s v="[Измерение Кампании].[Наименование кампании].&amp;[2023.07 Аллергия. Редкие с потенциалом]" c="2023.07 Аллергия. Редкие с потенциалом"/>
        <s v="[Измерение Кампании].[Наименование кампании].&amp;[2023.07 Бонус х3_Город 16_МЦ]" c="2023.07 Бонус х3_Город 16_МЦ"/>
        <s v="[Измерение Кампании].[Наименование кампании].&amp;[2023.07 Бонус х3_Магазин 17782_Город 48_МЦ]" c="2023.07 Бонус х3_Магазин 17782_Город 48_МЦ"/>
        <s v="[Измерение Кампании].[Наименование кампании].&amp;[2023.07 Бонус х5 на витамины для красоты МЦ]" c="2023.07 Бонус х5 на витамины для красоты МЦ"/>
        <s v="[Измерение Кампании].[Наименование кампании].&amp;[2023.07 Гепатопротекторы. Редкие с потенциалом]" c="2023.07 Гепатопротекторы. Редкие с потенциалом"/>
        <s v="[Измерение Кампании].[Наименование кампании].&amp;[2023.07 Гипертония. Пропуск 1,1-2 периода]" c="2023.07 Гипертония. Пропуск 1,1-2 периода"/>
        <s v="[Измерение Кампании].[Наименование кампании].&amp;[2023.07 Гипертония. Редкие с потенциалом]" c="2023.07 Гипертония. Редкие с потенциалом"/>
        <s v="[Измерение Кампании].[Наименование кампании].&amp;[2023.07 Недавно перешли в МП 650 ББ в МП]" c="2023.07 Недавно перешли в МП 650 ББ в МП"/>
        <s v="[Измерение Кампании].[Наименование кампании].&amp;[2023.07 Постоянные среднедоходные 600 ББ от 900 р СМС+Пуш]" c="2023.07 Постоянные среднедоходные 600 ББ от 900 р СМС+Пуш"/>
        <s v="[Измерение Кампании].[Наименование кампании].&amp;[2023.07 Редкие Офлайн клиенты с высокими чеками 600 ББ]" c="2023.07 Редкие Офлайн клиенты с высокими чеками 600 ББ"/>
        <s v="[Измерение Кампании].[Наименование кампании].&amp;[2023.07 Супербонус х10 МЦ (18-18)]" c="2023.07 Супербонус х10 МЦ (18-18)"/>
        <s v="[Измерение Кампании].[Наименование кампании].&amp;[2023.07 Супербонус х2 МЦ (18-18)]" c="2023.07 Супербонус х2 МЦ (18-18)"/>
        <s v="[Измерение Кампании].[Наименование кампании].&amp;[2023.07 Супербонус х3 МЦ (18-18)]" c="2023.07 Супербонус х3 МЦ (18-18)"/>
        <s v="[Измерение Кампании].[Наименование кампании].&amp;[2023.07 Супербонус х5 МЦ (18-18)]" c="2023.07 Супербонус х5 МЦ (18-18)"/>
        <s v="[Измерение Кампании].[Наименование кампании].&amp;[2023.08 Бонус х3_Магазин 15310_Город 32]" c="2023.08 Бонус х3_Магазин 15310_Город 32"/>
        <s v="[Измерение Кампании].[Наименование кампании].&amp;[2023.08 Диабет. Пропуск 1,1-2 периода МЦ]" c="2023.08 Диабет. Пропуск 1,1-2 периода МЦ"/>
        <s v="[Измерение Кампании].[Наименование кампании].&amp;[2023.08 Диабет. Редкие с потенциалом роста]" c="2023.08 Диабет. Редкие с потенциалом роста"/>
        <s v="[Измерение Кампании].[Наименование кампании].&amp;[2023.08 МП Android БонусХ2 от 900 р]" c="2023.08 МП Android БонусХ2 от 900 р"/>
        <s v="[Измерение Кампании].[Наименование кампании].&amp;[2023.08 МП Android Тест 500 ББ от 900 р]" c="2023.08 МП Android Тест 500 ББ от 900 р"/>
        <s v="[Измерение Кампании].[Наименование кампании].&amp;[2023.08 МП iOS Бонус х2 за покупку от 900 р]" c="2023.08 МП iOS Бонус х2 за покупку от 900 р"/>
        <s v="[Измерение Кампании].[Наименование кампании].&amp;[2023.08 МП iOS Тест 500 ББ за покупку от 900 р]" c="2023.08 МП iOS Тест 500 ББ за покупку от 900 р"/>
        <s v="[Измерение Кампании].[Наименование кампании].&amp;[2023.08 Редкие Офлайн клиенты с высокими чеками 600 ББ]" c="2023.08 Редкие Офлайн клиенты с высокими чеками 600 ББ"/>
        <s v="[Измерение Кампании].[Наименование кампании].&amp;[2023.08 Супербонус х10 МЦ (21-21)]" c="2023.08 Супербонус х10 МЦ (21-21)"/>
        <s v="[Измерение Кампании].[Наименование кампании].&amp;[2023.08 Супербонус х3 МЦ (21-21)]" c="2023.08 Супербонус х3 МЦ (21-21)"/>
        <s v="[Измерение Кампании].[Наименование кампании].&amp;[2023.08 Супербонус х5 МЦ (21-21)]" c="2023.08 Супербонус х5 МЦ (21-21)"/>
        <s v="[Измерение Кампании].[Наименование кампании].&amp;[2023.09 1000 ББ от 300 р._Магазин 18272_Город 27_МЦ]" c="2023.09 1000 ББ от 300 р._Магазин 18272_Город 27_МЦ"/>
        <s v="[Измерение Кампании].[Наименование кампании].&amp;[2023.09 1000 ББ от 300 р._Магазин 18285_Город 27_МЦ]" c="2023.09 1000 ББ от 300 р._Магазин 18285_Город 27_МЦ"/>
        <s v="[Измерение Кампании].[Наименование кампании].&amp;[2023.09 Бонус х3_Город 15_МЦ]" c="2023.09 Бонус х3_Город 15_МЦ"/>
        <s v="[Измерение Кампании].[Наименование кампании].&amp;[2023.09 Бонус х3_Город 30_МЦ]" c="2023.09 Бонус х3_Город 30_МЦ"/>
        <s v="[Измерение Кампании].[Наименование кампании].&amp;[2023.09 Бонус х3_Город 5_МЦ]" c="2023.09 Бонус х3_Город 5_МЦ"/>
        <s v="[Измерение Кампании].[Наименование кампании].&amp;[2023.09 Бонус х3_Магазин 16220_Город 1_МЦ]" c="2023.09 Бонус х3_Магазин 16220_Город 1_МЦ"/>
        <s v="[Измерение Кампании].[Наименование кампании].&amp;[2023.09 Бонус х3_Магазин 17277_Город 3_МЦ]" c="2023.09 Бонус х3_Магазин 17277_Город 3_МЦ"/>
        <s v="[Измерение Кампании].[Наименование кампании].&amp;[2023.09 Бонус х3_Магазин 17592_Город 3_МЦ]" c="2023.09 Бонус х3_Магазин 17592_Город 3_МЦ"/>
        <s v="[Измерение Кампании].[Наименование кампании].&amp;[2023.09 Бонус х3_Магазин 17866_Город 3_МЦ]" c="2023.09 Бонус х3_Магазин 17866_Город 3_МЦ"/>
        <s v="[Измерение Кампании].[Наименование кампании].&amp;[2023.09 Бонус х3_Магазин 17935_Город 3_МЦ]" c="2023.09 Бонус х3_Магазин 17935_Город 3_МЦ"/>
        <s v="[Измерение Кампании].[Наименование кампании].&amp;[2023.09 Бонус х7_Магазин 16162_Город 35]" c="2023.09 Бонус х7_Магазин 16162_Город 35"/>
        <s v="[Измерение Кампании].[Наименование кампании].&amp;[2023.09 Бонус х7_Магазин 17431_Город 20_МЦ]" c="2023.09 Бонус х7_Магазин 17431_Город 20_МЦ"/>
        <s v="[Измерение Кампании].[Наименование кампании].&amp;[2023.09 Бонус х7_Магазин 3024_Город 20_МЦ]" c="2023.09 Бонус х7_Магазин 3024_Город 20_МЦ"/>
        <s v="[Измерение Кампании].[Наименование кампании].&amp;[2023.09 Гипертония. Редкие с потенциалом]" c="2023.09 Гипертония. Редкие с потенциалом"/>
        <s v="[Измерение Кампании].[Наименование кампании].&amp;[2023.09 Диабет. Пропуск 1,1-2 периода]" c="2023.09 Диабет. Пропуск 1,1-2 периода"/>
        <s v="[Измерение Кампании].[Наименование кампании].&amp;[2023.09 Недавно перешли в МП 650 ББ в МП]" c="2023.09 Недавно перешли в МП 650 ББ в МП"/>
        <s v="[Измерение Кампании].[Наименование кампании].&amp;[2023.09 Переток Постоянных среднеходящих в Постоянные редкоходящие. 500 ББ за покупку от 500]" c="2023.09 Переток Постоянных среднеходящих в Постоянные редкоходящие. 500 ББ за покупку от 500"/>
        <s v="[Измерение Кампании].[Наименование кампании].&amp;[2023.09 Редкие Офлайн клиенты с высокими чеками 600 ББ]" c="2023.09 Редкие Офлайн клиенты с высокими чеками 600 ББ"/>
        <s v="[Измерение Кампании].[Наименование кампании].&amp;[2023.09 Супербонус х3 МЦ (26-31)]" c="2023.09 Супербонус х3 МЦ (26-31)"/>
        <s v="[Измерение Кампании].[Наименование кампании].&amp;[2023.09 Супербонус х5 МЦ (26-31)]" c="2023.09 Супербонус х5 МЦ (26-31)"/>
        <s v="[Измерение Кампании].[Наименование кампании].&amp;[2023.10 1000 ББ от 300 р._Магазин 17808_Город 11_МЦ]" c="2023.10 1000 ББ от 300 р._Магазин 17808_Город 11_МЦ"/>
        <s v="[Измерение Кампании].[Наименование кампании].&amp;[2023.10 1000 ББ от 300 р._Магазин 18287_Город 1_МЦ]" c="2023.10 1000 ББ от 300 р._Магазин 18287_Город 1_МЦ"/>
        <s v="[Измерение Кампании].[Наименование кампании].&amp;[2023.10 Бонус х3_Город 21_МЦ]" c="2023.10 Бонус х3_Город 21_МЦ"/>
        <s v="[Измерение Кампании].[Наименование кампании].&amp;[2023.10 Бонус х3_Город 39_МЦ]" c="2023.10 Бонус х3_Город 39_МЦ"/>
        <s v="[Измерение Кампании].[Наименование кампании].&amp;[2023.10 Бонус х3_Город 8_МЦ]" c="2023.10 Бонус х3_Город 8_МЦ"/>
        <s v="[Измерение Кампании].[Наименование кампании].&amp;[2023.10 Бонус х3_Магазин 15208_Город 3_МЦ]" c="2023.10 Бонус х3_Магазин 15208_Город 3_МЦ"/>
        <s v="[Измерение Кампании].[Наименование кампании].&amp;[2023.10 Бонус х3_Магазин 18052_Город 3_НА]" c="2023.10 Бонус х3_Магазин 18052_Город 3_НА"/>
        <s v="[Измерение Кампании].[Наименование кампании].&amp;[2023.10 Бонус х5_Магазин 15858_Город 2_МЦ]" c="2023.10 Бонус х5_Магазин 15858_Город 2_МЦ"/>
        <s v="[Измерение Кампании].[Наименование кампании].&amp;[2023.10 Гипертония. Редкие с потенциалом]" c="2023.10 Гипертония. Редкие с потенциалом"/>
        <s v="[Измерение Кампании].[Наименование кампании].&amp;[2023.10 Диабет. Пропуск 1,1-2 периода]" c="2023.10 Диабет. Пропуск 1,1-2 периода"/>
        <s v="[Измерение Кампании].[Наименование кампании].&amp;[2023.10 Диабет. Редкие с потенциалом роста]" c="2023.10 Диабет. Редкие с потенциалом роста"/>
        <s v="[Измерение Кампании].[Наименование кампании].&amp;[2023.10 МП Android БонусХ2 от 900 р]" c="2023.10 МП Android БонусХ2 от 900 р"/>
        <s v="[Измерение Кампании].[Наименование кампании].&amp;[2023.10 МП iOS Бонус х2 за покупку от 900 р]" c="2023.10 МП iOS Бонус х2 за покупку от 900 р"/>
        <s v="[Измерение Кампании].[Наименование кампании].&amp;[2023.10 Новые вовлечённые без МП. 750 ББ за покупку в МП]" c="2023.10 Новые вовлечённые без МП. 750 ББ за покупку в МП"/>
        <s v="[Измерение Кампании].[Наименование кампании].&amp;[2023.10 Редкие Офлайн клиенты с высокими чеками 600 ББ]" c="2023.10 Редкие Офлайн клиенты с высокими чеками 600 ББ"/>
        <s v="[Измерение Кампании].[Наименование кампании].&amp;[2023.10 Ушли из МП в другие каналы 750 ББ в МП]" c="2023.10 Ушли из МП в другие каналы 750 ББ в МП"/>
        <s v="[Измерение Кампании].[Наименование кампании].&amp;[2023.11 Переток из Предоттока сент в Постоянные ноя (удержание) 600 ББ за покупку]" c="2023.11 Переток из Предоттока сент в Постоянные ноя (удержание) 600 ББ за покупку"/>
        <s v="[Измерение Кампании].[Наименование кампании].&amp;[2023.11 Супербонус х3 МЦ (01-10) МА]" c="2023.11 Супербонус х3 МЦ (01-10) МА"/>
        <s v="[Измерение Кампании].[Наименование кампании].&amp;[2023.11 Супербонус х5 МЦ (01-10) МА]" c="2023.11 Супербонус х5 МЦ (01-10) МА"/>
        <s v="[Измерение Кампании].[Наименование кампании].&amp;[2023.11 Черная пятница_1000 бонусов (МЦ)]" c="2023.11 Черная пятница_1000 бонусов (МЦ)"/>
        <s v="[Измерение Кампании].[Наименование кампании].&amp;[2023.11 Черная пятница_1100 бонусов (МЦ)]" c="2023.11 Черная пятница_1100 бонусов (МЦ)"/>
        <s v="[Измерение Кампании].[Наименование кампании].&amp;[2023.11 Черная пятница_1150 бонусов (МЦ)]" c="2023.11 Черная пятница_1150 бонусов (МЦ)"/>
        <s v="[Измерение Кампании].[Наименование кампании].&amp;[2023.11 Черная пятница_1200 бонусов (МЦ)]" c="2023.11 Черная пятница_1200 бонусов (МЦ)"/>
        <s v="[Измерение Кампании].[Наименование кампании].&amp;[2023.11 Черная пятница_1300 бонусов (МЦ)]" c="2023.11 Черная пятница_1300 бонусов (МЦ)"/>
        <s v="[Измерение Кампании].[Наименование кампании].&amp;[2023.11 Черная пятница_1500 бонусов (МЦ)]" c="2023.11 Черная пятница_1500 бонусов (МЦ)"/>
        <s v="[Измерение Кампании].[Наименование кампании].&amp;[2023.11 Черная пятница_300 бонусов (МЦ)]" c="2023.11 Черная пятница_300 бонусов (МЦ)"/>
        <s v="[Измерение Кампании].[Наименование кампании].&amp;[2023.11 Черная пятница_400 бонусов (МЦ)]" c="2023.11 Черная пятница_400 бонусов (МЦ)"/>
        <s v="[Измерение Кампании].[Наименование кампании].&amp;[2023.11 Черная пятница_500 бонусов (МЦ)]" c="2023.11 Черная пятница_500 бонусов (МЦ)"/>
        <s v="[Измерение Кампании].[Наименование кампании].&amp;[2023.11 Черная пятница_600 бонусов (МЦ)]" c="2023.11 Черная пятница_600 бонусов (МЦ)"/>
        <s v="[Измерение Кампании].[Наименование кампании].&amp;[2023.11 Черная пятница_700 бонусов (МЦ)]" c="2023.11 Черная пятница_700 бонусов (МЦ)"/>
        <s v="[Измерение Кампании].[Наименование кампании].&amp;[2023.11 Черная пятница_800 бонусов (МЦ)]" c="2023.11 Черная пятница_800 бонусов (МЦ)"/>
        <s v="[Измерение Кампании].[Наименование кампании].&amp;[2023.11 Черная пятница_900 бонусов (МЦ)]" c="2023.11 Черная пятница_900 бонусов (МЦ)"/>
        <s v="[Измерение Кампании].[Наименование кампании].&amp;[Базовые бонусы]" c="Базовые бонусы"/>
        <s v="[Измерение Кампании].[Наименование кампании].&amp;[Бонус за использование промокода партнёра]" c="Бонус за использование промокода партнёра"/>
        <s v="[Измерение Кампании].[Наименование кампании].&amp;[Бонус х3_Город 9]" c="Бонус х3_Город 9"/>
        <s v="[Измерение Кампании].[Наименование кампании].&amp;[Бонус х5 онлайн_Магазин 16882]" c="Бонус х5 онлайн_Магазин 16882"/>
        <s v="[Измерение Кампании].[Наименование кампании].&amp;[Бонусные баллы за опрос]" c="Бонусные баллы за опрос"/>
        <s v="[Измерение Кампании].[Наименование кампании].&amp;[Двойные бонусы в день рождения]" c="Двойные бонусы в день рождения"/>
        <s v="[Измерение Кампании].[Наименование кампании].&amp;[Десятикратный бонус]" c="Десятикратный бонус"/>
        <s v="[Измерение Кампании].[Наименование кампании].&amp;[Замена скидки 10% на 3000 ББ (МЦ город 20)]" c="Замена скидки 10% на 3000 ББ (МЦ город 20)"/>
        <s v="[Измерение Кампании].[Наименование кампании].&amp;[ЛА_1000 за 300_ТТ/Город]" c="ЛА_1000 за 300_ТТ/Город"/>
        <s v="[Измерение Кампании].[Наименование кампании].&amp;[ЛА_Бонус_х3_ТТ/Город]" c="ЛА_Бонус_х3_ТТ/Город"/>
        <s v="[Измерение Кампании].[Наименование кампании].&amp;[ЛА_Бонус_х4_ТТ/Город]" c="ЛА_Бонус_х4_ТТ/Город"/>
        <s v="[Измерение Кампании].[Наименование кампании].&amp;[ЛА_Бонус_х5_ТТ/Город]" c="ЛА_Бонус_х5_ТТ/Город"/>
        <s v="[Измерение Кампании].[Наименование кампании].&amp;[ЛА_Бонус_х7_ТТ/Город]" c="ЛА_Бонус_х7_ТТ/Город"/>
        <s v="[Измерение Кампании].[Наименование кампании].&amp;[Мотивация провизоров]" c="Мотивация провизоров"/>
        <s v="[Измерение Кампании].[Наименование кампании].&amp;[МЦ 1000 бонусов за покупку Витаминов Суперинтенсив Consumed с простудкой]" c="МЦ 1000 бонусов за покупку Витаминов Суперинтенсив Consumed с простудкой"/>
        <s v="[Измерение Кампании].[Наименование кампании].&amp;[МЦ Бонусы, начисленные через Campaign Management]" c="МЦ Бонусы, начисленные через Campaign Management"/>
        <s v="[Измерение Кампании].[Наименование кампании].&amp;[МЦ Приветственные бонусы в МП]" c="МЦ Приветственные бонусы в МП"/>
        <s v="[Измерение Кампании].[Наименование кампании].&amp;[МЦ Тройные бонусы в день рождения]" c="МЦ Тройные бонусы в день рождения"/>
        <s v="[Измерение Кампании].[Наименование кампании].&amp;[Приветственные бонусы за первую покупку]" c="Приветственные бонусы за первую покупку"/>
        <s v="[Измерение Кампании].[Наименование кампании].&amp;[ТЕСТ Картинка ДР, КМ 182]" c="ТЕСТ Картинка ДР, КМ 182"/>
        <s v="[Измерение Кампании].[Наименование кампании].&amp;[ТЕСТ Соверши покупки на общую сумму от 1000 р. с 27 по 31 июля - получи 500 бонусов]" c="ТЕСТ Соверши покупки на общую сумму от 1000 р. с 27 по 31 июля - получи 500 бонусов"/>
        <s v="[Измерение Кампании].[Наименование кампании].&amp;[тестирование sql2019]" c="тестирование sql2019"/>
        <s v="[Измерение Кампании].[Наименование кампании].&amp;[Тестовая акция, срабатывает 1 раз в одной аптеке (задача №10658)]" c="Тестовая акция, срабатывает 1 раз в одной аптеке (задача №10658)"/>
        <s v="[Измерение Кампании].[Наименование кампании].&amp;[Тестовая кампания #2]" c="Тестовая кампания #2"/>
        <s v="[Измерение Кампании].[Наименование кампании].[All].UNKNOWNMEMBER" c="Unknown"/>
      </sharedItems>
    </cacheField>
    <cacheField name="[Measures].[Бонусов начислено ТТБ]" caption="Бонусов начислено ТТБ" numFmtId="0" hierarchy="265" level="32767"/>
  </cacheFields>
  <cacheHierarchies count="361">
    <cacheHierarchy uniqueName="[Время на кассе].[Иерархия]" caption="Время на кассе.Иерархия" defaultMemberUniqueName="[Время на кассе].[Иерархия].[All]" allUniqueName="[Время на кассе].[Иерархия].[All]" dimensionUniqueName="[Время на кассе]" displayFolder="" count="0" unbalanced="0"/>
    <cacheHierarchy uniqueName="[Время на кассе].[Интервал]" caption="Время на кассе.Интервал" attribute="1" defaultMemberUniqueName="[Время на кассе].[Интервал].[All]" allUniqueName="[Время на кассе].[Интервал].[All]" dimensionUniqueName="[Время на кассе]" displayFolder="" count="0" unbalanced="0"/>
    <cacheHierarchy uniqueName="[Время на кассе].[Час]" caption="Время на кассе.Час" attribute="1" keyAttribute="1" defaultMemberUniqueName="[Время на кассе].[Час].[All]" allUniqueName="[Время на кассе].[Час].[All]" dimensionUniqueName="[Время на кассе]" displayFolder="" count="0" unbalanced="0"/>
    <cacheHierarchy uniqueName="[Время сервера].[Иерархия]" caption="Время сервера.Иерархия" defaultMemberUniqueName="[Время сервера].[Иерархия].[All]" allUniqueName="[Время сервера].[Иерархия].[All]" dimensionUniqueName="[Время сервера]" displayFolder="" count="0" unbalanced="0"/>
    <cacheHierarchy uniqueName="[Время сервера].[Интервал]" caption="Время сервера.Интервал" attribute="1" defaultMemberUniqueName="[Время сервера].[Интервал].[All]" allUniqueName="[Время сервера].[Интервал].[All]" dimensionUniqueName="[Время сервера]" displayFolder="" count="0" unbalanced="0"/>
    <cacheHierarchy uniqueName="[Время сервера].[Час]" caption="Время сервера.Час" attribute="1" keyAttribute="1" defaultMemberUniqueName="[Время сервера].[Час].[All]" allUniqueName="[Время сервера].[Час].[All]" dimensionUniqueName="[Время сервера]" displayFolder="" count="0" unbalanced="0"/>
    <cacheHierarchy uniqueName="[ГКМД Бонус истечение срока].[Date ID]" caption="ГКМД Бонус истечение срока.Date ID" attribute="1" keyAttribute="1" defaultMemberUniqueName="[ГКМД Бонус истечение срока].[Date ID].[All]" allUniqueName="[ГКМД Бонус истечение срока].[Date ID].[All]" dimensionUniqueName="[ГКМД Бонус истечение срока]" displayFolder="" count="0" unbalanced="0"/>
    <cacheHierarchy uniqueName="[ГКМД Бонус истечение срока].[Год]" caption="ГКМД Бонус истечение срока.Год" attribute="1" defaultMemberUniqueName="[ГКМД Бонус истечение срока].[Год].[All]" allUniqueName="[ГКМД Бонус истечение срока].[Год].[All]" dimensionUniqueName="[ГКМД Бонус истечение срока]" displayFolder="" count="0" unbalanced="0"/>
    <cacheHierarchy uniqueName="[ГКМД Бонус истечение срока].[День]" caption="ГКМД Бонус истечение срока.День" attribute="1" defaultMemberUniqueName="[ГКМД Бонус истечение срока].[День].[All]" allUniqueName="[ГКМД Бонус истечение срока].[День].[All]" dimensionUniqueName="[ГКМД Бонус истечение срока]" displayFolder="" count="0" unbalanced="0"/>
    <cacheHierarchy uniqueName="[ГКМД Бонус истечение срока].[Иерархия]" caption="ГКМД Бонус истечение срока.Иерархия" defaultMemberUniqueName="[ГКМД Бонус истечение срока].[Иерархия].[All]" allUniqueName="[ГКМД Бонус истечение срока].[Иерархия].[All]" dimensionUniqueName="[ГКМД Бонус истечение срока]" displayFolder="" count="0" unbalanced="0"/>
    <cacheHierarchy uniqueName="[ГКМД Бонус истечение срока].[Имя дня недели]" caption="ГКМД Бонус истечение срока.Имя дня недели" attribute="1" defaultMemberUniqueName="[ГКМД Бонус истечение срока].[Имя дня недели].[All]" allUniqueName="[ГКМД Бонус истечение срока].[Имя дня недели].[All]" dimensionUniqueName="[ГКМД Бонус истечение срока]" displayFolder="" count="0" unbalanced="0"/>
    <cacheHierarchy uniqueName="[ГКМД Бонус истечение срока].[МесяцИмя]" caption="ГКМД Бонус истечение срока.МесяцИмя" attribute="1" defaultMemberUniqueName="[ГКМД Бонус истечение срока].[МесяцИмя].[All]" allUniqueName="[ГКМД Бонус истечение срока].[МесяцИмя].[All]" dimensionUniqueName="[ГКМД Бонус истечение срока]" displayFolder="" count="0" unbalanced="0"/>
    <cacheHierarchy uniqueName="[ГКМД Бонус истечение срока].[Номер дня недели]" caption="ГКМД Бонус истечение срока.Номер дня недели" attribute="1" defaultMemberUniqueName="[ГКМД Бонус истечение срока].[Номер дня недели].[All]" allUniqueName="[ГКМД Бонус истечение срока].[Номер дня недели].[All]" dimensionUniqueName="[ГКМД Бонус истечение срока]" displayFolder="" count="0" unbalanced="0"/>
    <cacheHierarchy uniqueName="[ГКМД Бонус истечение срока].[НомерМесяца]" caption="ГКМД Бонус истечение срока.НомерМесяца" attribute="1" defaultMemberUniqueName="[ГКМД Бонус истечение срока].[НомерМесяца].[All]" allUniqueName="[ГКМД Бонус истечение срока].[НомерМесяца].[All]" dimensionUniqueName="[ГКМД Бонус истечение срока]" displayFolder="" count="0" unbalanced="0"/>
    <cacheHierarchy uniqueName="[ГКМД Бонус начало действия].[Date ID]" caption="ГКМД Бонус начало действия.Date ID" attribute="1" keyAttribute="1" defaultMemberUniqueName="[ГКМД Бонус начало действия].[Date ID].[All]" allUniqueName="[ГКМД Бонус начало действия].[Date ID].[All]" dimensionUniqueName="[ГКМД Бонус начало действия]" displayFolder="" count="0" unbalanced="0"/>
    <cacheHierarchy uniqueName="[ГКМД Бонус начало действия].[Год]" caption="ГКМД Бонус начало действия.Год" attribute="1" defaultMemberUniqueName="[ГКМД Бонус начало действия].[Год].[All]" allUniqueName="[ГКМД Бонус начало действия].[Год].[All]" dimensionUniqueName="[ГКМД Бонус начало действия]" displayFolder="" count="0" unbalanced="0"/>
    <cacheHierarchy uniqueName="[ГКМД Бонус начало действия].[День]" caption="ГКМД Бонус начало действия.День" attribute="1" defaultMemberUniqueName="[ГКМД Бонус начало действия].[День].[All]" allUniqueName="[ГКМД Бонус начало действия].[День].[All]" dimensionUniqueName="[ГКМД Бонус начало действия]" displayFolder="" count="0" unbalanced="0"/>
    <cacheHierarchy uniqueName="[ГКМД Бонус начало действия].[Иерархия]" caption="ГКМД Бонус начало действия.Иерархия" defaultMemberUniqueName="[ГКМД Бонус начало действия].[Иерархия].[All]" allUniqueName="[ГКМД Бонус начало действия].[Иерархия].[All]" dimensionUniqueName="[ГКМД Бонус начало действия]" displayFolder="" count="0" unbalanced="0"/>
    <cacheHierarchy uniqueName="[ГКМД Бонус начало действия].[Имя дня недели]" caption="ГКМД Бонус начало действия.Имя дня недели" attribute="1" defaultMemberUniqueName="[ГКМД Бонус начало действия].[Имя дня недели].[All]" allUniqueName="[ГКМД Бонус начало действия].[Имя дня недели].[All]" dimensionUniqueName="[ГКМД Бонус начало действия]" displayFolder="" count="0" unbalanced="0"/>
    <cacheHierarchy uniqueName="[ГКМД Бонус начало действия].[МесяцИмя]" caption="ГКМД Бонус начало действия.МесяцИмя" attribute="1" defaultMemberUniqueName="[ГКМД Бонус начало действия].[МесяцИмя].[All]" allUniqueName="[ГКМД Бонус начало действия].[МесяцИмя].[All]" dimensionUniqueName="[ГКМД Бонус начало действия]" displayFolder="" count="0" unbalanced="0"/>
    <cacheHierarchy uniqueName="[ГКМД Бонус начало действия].[Номер дня недели]" caption="ГКМД Бонус начало действия.Номер дня недели" attribute="1" defaultMemberUniqueName="[ГКМД Бонус начало действия].[Номер дня недели].[All]" allUniqueName="[ГКМД Бонус начало действия].[Номер дня недели].[All]" dimensionUniqueName="[ГКМД Бонус начало действия]" displayFolder="" count="0" unbalanced="0"/>
    <cacheHierarchy uniqueName="[ГКМД Бонус начало действия].[НомерМесяца]" caption="ГКМД Бонус начало действия.НомерМесяца" attribute="1" defaultMemberUniqueName="[ГКМД Бонус начало действия].[НомерМесяца].[All]" allUniqueName="[ГКМД Бонус начало действия].[НомерМесяца].[All]" dimensionUniqueName="[ГКМД Бонус начало действия]" displayFolder="" count="0" unbalanced="0"/>
    <cacheHierarchy uniqueName="[ГКМД на кассе].[Date ID]" caption="ГКМД на кассе.Date ID" attribute="1" keyAttribute="1" defaultMemberUniqueName="[ГКМД на кассе].[Date ID].[All]" allUniqueName="[ГКМД на кассе].[Date ID].[All]" dimensionUniqueName="[ГКМД на кассе]" displayFolder="" count="0" unbalanced="0"/>
    <cacheHierarchy uniqueName="[ГКМД на кассе].[Год]" caption="ГКМД на кассе.Год" attribute="1" defaultMemberUniqueName="[ГКМД на кассе].[Год].[All]" allUniqueName="[ГКМД на кассе].[Год].[All]" dimensionUniqueName="[ГКМД на кассе]" displayFolder="" count="2" unbalanced="0">
      <fieldsUsage count="2">
        <fieldUsage x="-1"/>
        <fieldUsage x="12"/>
      </fieldsUsage>
    </cacheHierarchy>
    <cacheHierarchy uniqueName="[ГКМД на кассе].[День]" caption="ГКМД на кассе.День" attribute="1" defaultMemberUniqueName="[ГКМД на кассе].[День].[All]" allUniqueName="[ГКМД на кассе].[День].[All]" dimensionUniqueName="[ГКМД на кассе]" displayFolder="" count="0" unbalanced="0"/>
    <cacheHierarchy uniqueName="[ГКМД на кассе].[Иерархия]" caption="ГКМД на кассе.Иерархия" defaultMemberUniqueName="[ГКМД на кассе].[Иерархия].[All]" allUniqueName="[ГКМД на кассе].[Иерархия].[All]" dimensionUniqueName="[ГКМД на кассе]" displayFolder="" count="0" unbalanced="0"/>
    <cacheHierarchy uniqueName="[ГКМД на кассе].[Имя дня недели]" caption="ГКМД на кассе.Имя дня недели" attribute="1" defaultMemberUniqueName="[ГКМД на кассе].[Имя дня недели].[All]" allUniqueName="[ГКМД на кассе].[Имя дня недели].[All]" dimensionUniqueName="[ГКМД на кассе]" displayFolder="" count="0" unbalanced="0"/>
    <cacheHierarchy uniqueName="[ГКМД на кассе].[МесяцИмя]" caption="ГКМД на кассе.МесяцИмя" attribute="1" defaultMemberUniqueName="[ГКМД на кассе].[МесяцИмя].[All]" allUniqueName="[ГКМД на кассе].[МесяцИмя].[All]" dimensionUniqueName="[ГКМД на кассе]" displayFolder="" count="2" unbalanced="0">
      <fieldsUsage count="2">
        <fieldUsage x="-1"/>
        <fieldUsage x="13"/>
      </fieldsUsage>
    </cacheHierarchy>
    <cacheHierarchy uniqueName="[ГКМД на кассе].[Номер дня недели]" caption="ГКМД на кассе.Номер дня недели" attribute="1" defaultMemberUniqueName="[ГКМД на кассе].[Номер дня недели].[All]" allUniqueName="[ГКМД на кассе].[Номер дня недели].[All]" dimensionUniqueName="[ГКМД на кассе]" displayFolder="" count="0" unbalanced="0"/>
    <cacheHierarchy uniqueName="[ГКМД на кассе].[НомерМесяца]" caption="ГКМД на кассе.НомерМесяца" attribute="1" defaultMemberUniqueName="[ГКМД на кассе].[НомерМесяца].[All]" allUniqueName="[ГКМД на кассе].[НомерМесяца].[All]" dimensionUniqueName="[ГКМД на кассе]" displayFolder="" count="0" unbalanced="0"/>
    <cacheHierarchy uniqueName="[ГКМД первой покупки по КАРТЕ на кассе].[Date ID]" caption="ГКМД первой покупки по КАРТЕ на кассе.Date ID" attribute="1" keyAttribute="1" defaultMemberUniqueName="[ГКМД первой покупки по КАРТЕ на кассе].[Date ID].[All]" allUniqueName="[ГКМД первой покупки по КАРТЕ на кассе].[Date ID].[All]" dimensionUniqueName="[ГКМД первой покупки по КАРТЕ на кассе]" displayFolder="" count="0" unbalanced="0"/>
    <cacheHierarchy uniqueName="[ГКМД первой покупки по КАРТЕ на кассе].[Год]" caption="ГКМД первой покупки по КАРТЕ на кассе.Год" attribute="1" defaultMemberUniqueName="[ГКМД первой покупки по КАРТЕ на кассе].[Год].[All]" allUniqueName="[ГКМД первой покупки по КАРТЕ на кассе].[Год].[All]" dimensionUniqueName="[ГКМД первой покупки по КАРТЕ на кассе]" displayFolder="" count="0" unbalanced="0"/>
    <cacheHierarchy uniqueName="[ГКМД первой покупки по КАРТЕ на кассе].[День]" caption="ГКМД первой покупки по КАРТЕ на кассе.День" attribute="1" defaultMemberUniqueName="[ГКМД первой покупки по КАРТЕ на кассе].[День].[All]" allUniqueName="[ГКМД первой покупки по КАРТЕ на кассе].[День].[All]" dimensionUniqueName="[ГКМД первой покупки по КАРТЕ на кассе]" displayFolder="" count="0" unbalanced="0"/>
    <cacheHierarchy uniqueName="[ГКМД первой покупки по КАРТЕ на кассе].[Иерархия]" caption="ГКМД первой покупки по КАРТЕ на кассе.Иерархия" defaultMemberUniqueName="[ГКМД первой покупки по КАРТЕ на кассе].[Иерархия].[All]" allUniqueName="[ГКМД первой покупки по КАРТЕ на кассе].[Иерархия].[All]" dimensionUniqueName="[ГКМД первой покупки по КАРТЕ на кассе]" displayFolder="" count="4" unbalanced="0">
      <fieldsUsage count="4">
        <fieldUsage x="-1"/>
        <fieldUsage x="2"/>
        <fieldUsage x="3"/>
        <fieldUsage x="4"/>
      </fieldsUsage>
    </cacheHierarchy>
    <cacheHierarchy uniqueName="[ГКМД первой покупки по КАРТЕ на кассе].[Имя дня недели]" caption="ГКМД первой покупки по КАРТЕ на кассе.Имя дня недели" attribute="1" defaultMemberUniqueName="[ГКМД первой покупки по КАРТЕ на кассе].[Имя дня недели].[All]" allUniqueName="[ГКМД первой покупки по КАРТЕ на кассе].[Имя дня недели].[All]" dimensionUniqueName="[ГКМД первой покупки по КАРТЕ на кассе]" displayFolder="" count="0" unbalanced="0"/>
    <cacheHierarchy uniqueName="[ГКМД первой покупки по КАРТЕ на кассе].[МесяцИмя]" caption="ГКМД первой покупки по КАРТЕ на кассе.МесяцИмя" attribute="1" defaultMemberUniqueName="[ГКМД первой покупки по КАРТЕ на кассе].[МесяцИмя].[All]" allUniqueName="[ГКМД первой покупки по КАРТЕ на кассе].[МесяцИмя].[All]" dimensionUniqueName="[ГКМД первой покупки по КАРТЕ на кассе]" displayFolder="" count="0" unbalanced="0"/>
    <cacheHierarchy uniqueName="[ГКМД первой покупки по КАРТЕ на кассе].[Номер дня недели]" caption="ГКМД первой покупки по КАРТЕ на кассе.Номер дня недели" attribute="1" defaultMemberUniqueName="[ГКМД первой покупки по КАРТЕ на кассе].[Номер дня недели].[All]" allUniqueName="[ГКМД первой покупки по КАРТЕ на кассе].[Номер дня недели].[All]" dimensionUniqueName="[ГКМД первой покупки по КАРТЕ на кассе]" displayFolder="" count="0" unbalanced="0"/>
    <cacheHierarchy uniqueName="[ГКМД первой покупки по КАРТЕ на кассе].[НомерМесяца]" caption="ГКМД первой покупки по КАРТЕ на кассе.НомерМесяца" attribute="1" defaultMemberUniqueName="[ГКМД первой покупки по КАРТЕ на кассе].[НомерМесяца].[All]" allUniqueName="[ГКМД первой покупки по КАРТЕ на кассе].[НомерМесяца].[All]" dimensionUniqueName="[ГКМД первой покупки по КАРТЕ на кассе]" displayFolder="" count="0" unbalanced="0"/>
    <cacheHierarchy uniqueName="[ГКМД последней покупки по КАРТЕ на кассе].[Date ID]" caption="ГКМД последней покупки по КАРТЕ на кассе.Date ID" attribute="1" keyAttribute="1" defaultMemberUniqueName="[ГКМД последней покупки по КАРТЕ на кассе].[Date ID].[All]" allUniqueName="[ГКМД последней покупки по КАРТЕ на кассе].[Date ID].[All]" dimensionUniqueName="[ГКМД последней покупки по КАРТЕ на кассе]" displayFolder="" count="0" unbalanced="0"/>
    <cacheHierarchy uniqueName="[ГКМД последней покупки по КАРТЕ на кассе].[Год]" caption="ГКМД последней покупки по КАРТЕ на кассе.Год" attribute="1" defaultMemberUniqueName="[ГКМД последней покупки по КАРТЕ на кассе].[Год].[All]" allUniqueName="[ГКМД последней покупки по КАРТЕ на кассе].[Год].[All]" dimensionUniqueName="[ГКМД последней покупки по КАРТЕ на кассе]" displayFolder="" count="0" unbalanced="0"/>
    <cacheHierarchy uniqueName="[ГКМД последней покупки по КАРТЕ на кассе].[День]" caption="ГКМД последней покупки по КАРТЕ на кассе.День" attribute="1" defaultMemberUniqueName="[ГКМД последней покупки по КАРТЕ на кассе].[День].[All]" allUniqueName="[ГКМД последней покупки по КАРТЕ на кассе].[День].[All]" dimensionUniqueName="[ГКМД последней покупки по КАРТЕ на кассе]" displayFolder="" count="0" unbalanced="0"/>
    <cacheHierarchy uniqueName="[ГКМД последней покупки по КАРТЕ на кассе].[Иерархия]" caption="ГКМД последней покупки по КАРТЕ на кассе.Иерархия" defaultMemberUniqueName="[ГКМД последней покупки по КАРТЕ на кассе].[Иерархия].[All]" allUniqueName="[ГКМД последней покупки по КАРТЕ на кассе].[Иерархия].[All]" dimensionUniqueName="[ГКМД последней покупки по КАРТЕ на кассе]" displayFolder="" count="0" unbalanced="0"/>
    <cacheHierarchy uniqueName="[ГКМД последней покупки по КАРТЕ на кассе].[Имя дня недели]" caption="ГКМД последней покупки по КАРТЕ на кассе.Имя дня недели" attribute="1" defaultMemberUniqueName="[ГКМД последней покупки по КАРТЕ на кассе].[Имя дня недели].[All]" allUniqueName="[ГКМД последней покупки по КАРТЕ на кассе].[Имя дня недели].[All]" dimensionUniqueName="[ГКМД последней покупки по КАРТЕ на кассе]" displayFolder="" count="0" unbalanced="0"/>
    <cacheHierarchy uniqueName="[ГКМД последней покупки по КАРТЕ на кассе].[МесяцИмя]" caption="ГКМД последней покупки по КАРТЕ на кассе.МесяцИмя" attribute="1" defaultMemberUniqueName="[ГКМД последней покупки по КАРТЕ на кассе].[МесяцИмя].[All]" allUniqueName="[ГКМД последней покупки по КАРТЕ на кассе].[МесяцИмя].[All]" dimensionUniqueName="[ГКМД последней покупки по КАРТЕ на кассе]" displayFolder="" count="0" unbalanced="0"/>
    <cacheHierarchy uniqueName="[ГКМД последней покупки по КАРТЕ на кассе].[Номер дня недели]" caption="ГКМД последней покупки по КАРТЕ на кассе.Номер дня недели" attribute="1" defaultMemberUniqueName="[ГКМД последней покупки по КАРТЕ на кассе].[Номер дня недели].[All]" allUniqueName="[ГКМД последней покупки по КАРТЕ на кассе].[Номер дня недели].[All]" dimensionUniqueName="[ГКМД последней покупки по КАРТЕ на кассе]" displayFolder="" count="0" unbalanced="0"/>
    <cacheHierarchy uniqueName="[ГКМД последней покупки по КАРТЕ на кассе].[НомерМесяца]" caption="ГКМД последней покупки по КАРТЕ на кассе.НомерМесяца" attribute="1" defaultMemberUniqueName="[ГКМД последней покупки по КАРТЕ на кассе].[НомерМесяца].[All]" allUniqueName="[ГКМД последней покупки по КАРТЕ на кассе].[НомерМесяца].[All]" dimensionUniqueName="[ГКМД последней покупки по КАРТЕ на кассе]" displayFolder="" count="0" unbalanced="0"/>
    <cacheHierarchy uniqueName="[ГКМД сервера].[Date ID]" caption="ГКМД сервера.Date ID" attribute="1" keyAttribute="1" defaultMemberUniqueName="[ГКМД сервера].[Date ID].[All]" allUniqueName="[ГКМД сервера].[Date ID].[All]" dimensionUniqueName="[ГКМД сервера]" displayFolder="" count="0" unbalanced="0"/>
    <cacheHierarchy uniqueName="[ГКМД сервера].[Год]" caption="ГКМД сервера.Год" attribut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ень]" caption="ГКМД сервера.День" attribut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Иерархия]" caption="ГКМД сервера.Иерархия" defaultMemberUniqueName="[ГКМД сервера].[Иерархия].[All]" allUniqueName="[ГКМД сервера].[Иерархия].[All]" dimensionUniqueName="[ГКМД сервера]" displayFolder="" count="0" unbalanced="0"/>
    <cacheHierarchy uniqueName="[ГКМД сервера].[Имя дня недели]" caption="ГКМД сервера.Имя дня недели" attribute="1" defaultMemberUniqueName="[ГКМД сервера].[Имя дня недели].[All]" allUniqueName="[ГКМД сервера].[Имя дня недели].[All]" dimensionUniqueName="[ГКМД сервера]" displayFolder="" count="0" unbalanced="0"/>
    <cacheHierarchy uniqueName="[ГКМД сервера].[МесяцИмя]" caption="ГКМД сервера.МесяцИмя" attribute="1" defaultMemberUniqueName="[ГКМД сервера].[МесяцИмя].[All]" allUniqueName="[ГКМД сервера].[МесяцИмя].[All]" dimensionUniqueName="[ГКМД сервера]" displayFolder="" count="0" unbalanced="0"/>
    <cacheHierarchy uniqueName="[ГКМД сервера].[Номер дня недели]" caption="ГКМД сервера.Номер дня недели" attribute="1" defaultMemberUniqueName="[ГКМД сервера].[Номер дня недели].[All]" allUniqueName="[ГКМД сервера].[Номер дня недели].[All]" dimensionUniqueName="[ГКМД сервера]" displayFolder="" count="0" unbalanced="0"/>
    <cacheHierarchy uniqueName="[ГКМД сервера].[НомерМесяца]" caption="ГКМД сервера.НомерМесяца" attribute="1" defaultMemberUniqueName="[ГКМД сервера].[НомерМесяца].[All]" allUniqueName="[ГКМД сервера].[НомерМесяца].[All]" dimensionUniqueName="[ГКМД сервера]" displayFolder="" count="0" unbalanced="0"/>
    <cacheHierarchy uniqueName="[Измерение - Маркетинговые группы].[Маркетинговая группа]" caption="Маркетинговая группа" attribute="1" keyAttribute="1" defaultMemberUniqueName="[Измерение - Маркетинговые группы].[Маркетинговая группа].[All]" allUniqueName="[Измерение - Маркетинговые группы].[Маркетинговая группа].[All]" dimensionUniqueName="[Измерение - Маркетинговые группы]" displayFolder="" count="0" unbalanced="0"/>
    <cacheHierarchy uniqueName="[Измерение бонусов].[Begdate ID]" caption="Begdate ID" attribute="1" defaultMemberUniqueName="[Измерение бонусов].[Begdate ID].[All]" allUniqueName="[Измерение бонусов].[Begdate ID].[All]" dimensionUniqueName="[Измерение бонусов]" displayFolder="" count="0" unbalanced="0"/>
    <cacheHierarchy uniqueName="[Измерение бонусов].[Bonus ID]" caption="Bonus ID" attribute="1" keyAttribute="1" defaultMemberUniqueName="[Измерение бонусов].[Bonus ID].[All]" allUniqueName="[Измерение бонусов].[Bonus ID].[All]" dimensionUniqueName="[Измерение бонусов]" displayFolder="" count="0" unbalanced="0"/>
    <cacheHierarchy uniqueName="[Измерение бонусов].[Expdate ID]" caption="Expdate ID" attribute="1" defaultMemberUniqueName="[Измерение бонусов].[Expdate ID].[All]" allUniqueName="[Измерение бонусов].[Expdate ID].[All]" dimensionUniqueName="[Измерение бонусов]" displayFolder="" count="0" unbalanced="0"/>
    <cacheHierarchy uniqueName="[Измерение Города].[Region ID]" caption="Region ID" attribute="1" defaultMemberUniqueName="[Измерение Города].[Region ID].[All]" allUniqueName="[Измерение Города].[Region ID].[All]" dimensionUniqueName="[Измерение Города]" displayFolder="" count="0" unbalanced="0"/>
    <cacheHierarchy uniqueName="[Измерение Города].[Город]" caption="Город" attribute="1" defaultMemberUniqueName="[Измерение Города].[Город].[All]" allUniqueName="[Измерение Города].[Город].[All]" dimensionUniqueName="[Измерение Города]" displayFolder="" count="0" unbalanced="0"/>
    <cacheHierarchy uniqueName="[Измерение Города].[Ид города]" caption="Ид города" attribute="1" keyAttribute="1" defaultMemberUniqueName="[Измерение Города].[Ид города].[All]" allUniqueName="[Измерение Города].[Ид города].[All]" dimensionUniqueName="[Измерение Города]" displayFolder="" count="0" unbalanced="0"/>
    <cacheHierarchy uniqueName="[Измерение Интервалы по возрасту].[Возраст]" caption="Возраст" attribute="1" keyAttribute="1" defaultMemberUniqueName="[Измерение Интервалы по возрасту].[Возраст].[All]" allUniqueName="[Измерение Интервалы по возрасту].[Возраст].[All]" dimensionUniqueName="[Измерение Интервалы по возрасту]" displayFolder="" count="0" unbalanced="0"/>
    <cacheHierarchy uniqueName="[Измерение Интервалы по возрасту].[Иерархия]" caption="Иерархия" defaultMemberUniqueName="[Измерение Интервалы по возрасту].[Иерархия].[All]" allUniqueName="[Измерение Интервалы по возрасту].[Иерархия].[All]" dimensionUniqueName="[Измерение Интервалы по возрасту]" displayFolder="" count="0" unbalanced="0"/>
    <cacheHierarchy uniqueName="[Измерение Интервалы по возрасту].[Интервал возраста]" caption="Интервал возраста" attribute="1" defaultMemberUniqueName="[Измерение Интервалы по возрасту].[Интервал возраста].[All]" allUniqueName="[Измерение Интервалы по возрасту].[Интервал возраста].[All]" dimensionUniqueName="[Измерение Интервалы по возрасту]" displayFolder="" count="0" unbalanced="0"/>
    <cacheHierarchy uniqueName="[Измерение источник регистрации].[Regsource ID]" caption="Regsource ID" attribute="1" keyAttribute="1" defaultMemberUniqueName="[Измерение источник регистрации].[Regsource ID].[All]" allUniqueName="[Измерение источник регистрации].[Regsource ID].[All]" dimensionUniqueName="[Измерение источник регистрации]" displayFolder="" count="0" unbalanced="0"/>
    <cacheHierarchy uniqueName="[Измерение источник регистрации].[Источник регистрации]" caption="Источник регистрации" attribute="1" defaultMemberUniqueName="[Измерение источник регистрации].[Источник регистрации].[All]" allUniqueName="[Измерение источник регистрации].[Источник регистрации].[All]" dimensionUniqueName="[Измерение источник регистрации]" displayFolder="" count="0" unbalanced="0"/>
    <cacheHierarchy uniqueName="[Измерение Кампании].[Campaign ID]" caption="Campaign ID" attribute="1" keyAttribute="1" defaultMemberUniqueName="[Измерение Кампании].[Campaign ID].[All]" allUniqueName="[Измерение Кампании].[Campaign ID].[All]" dimensionUniqueName="[Измерение Кампании]" displayFolder="" count="0" unbalanced="0"/>
    <cacheHierarchy uniqueName="[Измерение Кампании].[Наименование кампании]" caption="Наименование кампании" attribute="1" defaultMemberUniqueName="[Измерение Кампании].[Наименование кампании].[All]" allUniqueName="[Измерение Кампании].[Наименование кампании].[All]" dimensionUniqueName="[Измерение Кампании]" displayFolder="" count="2" unbalanced="0">
      <fieldsUsage count="2">
        <fieldUsage x="-1"/>
        <fieldUsage x="15"/>
      </fieldsUsage>
    </cacheHierarchy>
    <cacheHierarchy uniqueName="[Измерение Карты].[Card ID]" caption="Card ID" attribute="1" keyAttribute="1" defaultMemberUniqueName="[Измерение Карты].[Card ID].[All]" allUniqueName="[Измерение Карты].[Card ID].[All]" dimensionUniqueName="[Измерение Карты]" displayFolder="" count="0" unbalanced="0"/>
    <cacheHierarchy uniqueName="[Измерение Карты].[Card Type ID]" caption="Card Type ID" attribute="1" defaultMemberUniqueName="[Измерение Карты].[Card Type ID].[All]" allUniqueName="[Измерение Карты].[Card Type ID].[All]" dimensionUniqueName="[Измерение Карты]" displayFolder="" count="0" unbalanced="0"/>
    <cacheHierarchy uniqueName="[Измерение Карты].[Номер карты]" caption="Номер карты" attribute="1" defaultMemberUniqueName="[Измерение Карты].[Номер карты].[All]" allUniqueName="[Измерение Карты].[Номер карты].[All]" dimensionUniqueName="[Измерение Карты]" displayFolder="" count="0" unbalanced="0"/>
    <cacheHierarchy uniqueName="[Измерение Карты - Дата Открытия].[Date ID]" caption="Измерение Карты - Дата Открытия.Date ID" attribute="1" keyAttribute="1" defaultMemberUniqueName="[Измерение Карты - Дата Открытия].[Date ID].[All]" allUniqueName="[Измерение Карты - Дата Открытия].[Date ID].[All]" dimensionUniqueName="[Измерение Карты - Дата Открытия]" displayFolder="" count="0" unbalanced="0"/>
    <cacheHierarchy uniqueName="[Измерение Карты - Дата Открытия].[Год]" caption="Измерение Карты - Дата Открытия.Год" attribute="1" defaultMemberUniqueName="[Измерение Карты - Дата Открытия].[Год].[All]" allUniqueName="[Измерение Карты - Дата Открытия].[Год].[All]" dimensionUniqueName="[Измерение Карты - Дата Открытия]" displayFolder="" count="0" unbalanced="0"/>
    <cacheHierarchy uniqueName="[Измерение Карты - Дата Открытия].[День]" caption="Измерение Карты - Дата Открытия.День" attribute="1" defaultMemberUniqueName="[Измерение Карты - Дата Открытия].[День].[All]" allUniqueName="[Измерение Карты - Дата Открытия].[День].[All]" dimensionUniqueName="[Измерение Карты - Дата Открытия]" displayFolder="" count="0" unbalanced="0"/>
    <cacheHierarchy uniqueName="[Измерение Карты - Дата Открытия].[Иерархия]" caption="Измерение Карты - Дата Открытия.Иерархия" defaultMemberUniqueName="[Измерение Карты - Дата Открытия].[Иерархия].[All]" allUniqueName="[Измерение Карты - Дата Открытия].[Иерархия].[All]" dimensionUniqueName="[Измерение Карты - Дата Открытия]" displayFolder="" count="0" unbalanced="0"/>
    <cacheHierarchy uniqueName="[Измерение Карты - Дата Открытия].[Имя дня недели]" caption="Измерение Карты - Дата Открытия.Имя дня недели" attribute="1" defaultMemberUniqueName="[Измерение Карты - Дата Открытия].[Имя дня недели].[All]" allUniqueName="[Измерение Карты - Дата Открытия].[Имя дня недели].[All]" dimensionUniqueName="[Измерение Карты - Дата Открытия]" displayFolder="" count="0" unbalanced="0"/>
    <cacheHierarchy uniqueName="[Измерение Карты - Дата Открытия].[МесяцИмя]" caption="Измерение Карты - Дата Открытия.МесяцИмя" attribute="1" defaultMemberUniqueName="[Измерение Карты - Дата Открытия].[МесяцИмя].[All]" allUniqueName="[Измерение Карты - Дата Открытия].[МесяцИмя].[All]" dimensionUniqueName="[Измерение Карты - Дата Открытия]" displayFolder="" count="0" unbalanced="0"/>
    <cacheHierarchy uniqueName="[Измерение Карты - Дата Открытия].[Номер дня недели]" caption="Измерение Карты - Дата Открытия.Номер дня недели" attribute="1" defaultMemberUniqueName="[Измерение Карты - Дата Открытия].[Номер дня недели].[All]" allUniqueName="[Измерение Карты - Дата Открытия].[Номер дня недели].[All]" dimensionUniqueName="[Измерение Карты - Дата Открытия]" displayFolder="" count="0" unbalanced="0"/>
    <cacheHierarchy uniqueName="[Измерение Карты - Дата Открытия].[НомерМесяца]" caption="Измерение Карты - Дата Открытия.НомерМесяца" attribute="1" defaultMemberUniqueName="[Измерение Карты - Дата Открытия].[НомерМесяца].[All]" allUniqueName="[Измерение Карты - Дата Открытия].[НомерМесяца].[All]" dimensionUniqueName="[Измерение Карты - Дата Открытия]" displayFolder="" count="0" unbalanced="0"/>
    <cacheHierarchy uniqueName="[Измерение Категории товара].[Category ID]" caption="Category ID" attribute="1" keyAttribute="1" defaultMemberUniqueName="[Измерение Категории товара].[Category ID].[All]" allUniqueName="[Измерение Категории товара].[Category ID].[All]" dimensionUniqueName="[Измерение Категории товара]" displayFolder="" count="0" unbalanced="0"/>
    <cacheHierarchy uniqueName="[Измерение Категории товара].[Категория товара]" caption="Категория товара" attribute="1" defaultMemberUniqueName="[Измерение Категории товара].[Категория товара].[All]" allUniqueName="[Измерение Категории товара].[Категория товара].[All]" dimensionUniqueName="[Измерение Категории товара]" displayFolder="" count="2" unbalanced="0">
      <fieldsUsage count="2">
        <fieldUsage x="-1"/>
        <fieldUsage x="0"/>
      </fieldsUsage>
    </cacheHierarchy>
    <cacheHierarchy uniqueName="[Измерение Контакты].[Card Owner ID]" caption="Card Owner ID" attribute="1" keyAttribute="1" defaultMemberUniqueName="[Измерение Контакты].[Card Owner ID].[All]" allUniqueName="[Измерение Контакты].[Card Owner ID].[All]" dimensionUniqueName="[Измерение Контакты]" displayFolder="" count="0" unbalanced="0"/>
    <cacheHierarchy uniqueName="[Измерение Контакты].[Contact ID]" caption="Contact ID" attribute="1" defaultMemberUniqueName="[Измерение Контакты].[Contact ID].[All]" allUniqueName="[Измерение Контакты].[Contact ID].[All]" dimensionUniqueName="[Измерение Контакты]" displayFolder="" count="2" unbalanced="0">
      <fieldsUsage count="2">
        <fieldUsage x="-1"/>
        <fieldUsage x="7"/>
      </fieldsUsage>
    </cacheHierarchy>
    <cacheHierarchy uniqueName="[Измерение Контакты].[Email]" caption="Email" attribute="1" defaultMemberUniqueName="[Измерение Контакты].[Email].[All]" allUniqueName="[Измерение Контакты].[Email].[All]" dimensionUniqueName="[Измерение Контакты]" displayFolder="" count="0" unbalanced="0"/>
    <cacheHierarchy uniqueName="[Измерение Контакты].[Orgunit ID]" caption="Orgunit ID" attribute="1" defaultMemberUniqueName="[Измерение Контакты].[Orgunit ID].[All]" allUniqueName="[Измерение Контакты].[Orgunit ID].[All]" dimensionUniqueName="[Измерение Контакты]" displayFolder="" count="0" unbalanced="0"/>
    <cacheHierarchy uniqueName="[Измерение Контакты].[Regsource ID]" caption="Regsource ID" attribute="1" defaultMemberUniqueName="[Измерение Контакты].[Regsource ID].[All]" allUniqueName="[Измерение Контакты].[Regsource ID].[All]" dimensionUniqueName="[Измерение Контакты]" displayFolder="" count="0" unbalanced="0"/>
    <cacheHierarchy uniqueName="[Измерение Контакты].[Адрес]" caption="Адрес" attribute="1" defaultMemberUniqueName="[Измерение Контакты].[Адрес].[All]" allUniqueName="[Измерение Контакты].[Адрес].[All]" dimensionUniqueName="[Измерение Контакты]" displayFolder="" count="0" unbalanced="0"/>
    <cacheHierarchy uniqueName="[Измерение Контакты].[Возраст]" caption="Возраст" attribute="1" defaultMemberUniqueName="[Измерение Контакты].[Возраст].[All]" allUniqueName="[Измерение Контакты].[Возраст].[All]" dimensionUniqueName="[Измерение Контакты]" displayFolder="" count="0" unbalanced="0"/>
    <cacheHierarchy uniqueName="[Измерение Контакты].[Дата регистрации]" caption="Дата регистрации" attribute="1" defaultMemberUniqueName="[Измерение Контакты].[Дата регистрации].[All]" allUniqueName="[Измерение Контакты].[Дата регистрации].[All]" dimensionUniqueName="[Измерение Контакты]" displayFolder="" count="0" unbalanced="0"/>
    <cacheHierarchy uniqueName="[Измерение Контакты].[Дата регистрации в ПЛ]" caption="Дата регистрации в ПЛ" attribute="1" defaultMemberUniqueName="[Измерение Контакты].[Дата регистрации в ПЛ].[All]" allUniqueName="[Измерение Контакты].[Дата регистрации в ПЛ].[All]" dimensionUniqueName="[Измерение Контакты]" displayFolder="" count="0" unbalanced="0"/>
    <cacheHierarchy uniqueName="[Измерение Контакты].[Единый ID Клиента]" caption="Единый ID Клиента" attribute="1" defaultMemberUniqueName="[Измерение Контакты].[Единый ID Клиента].[All]" allUniqueName="[Измерение Контакты].[Единый ID Клиента].[All]" dimensionUniqueName="[Измерение Контакты]" displayFolder="" count="0" unbalanced="0"/>
    <cacheHierarchy uniqueName="[Измерение Контакты].[Клиент с партнерским источником заказа]" caption="Клиент с партнерским источником заказа" attribute="1" defaultMemberUniqueName="[Измерение Контакты].[Клиент с партнерским источником заказа].[All]" allUniqueName="[Измерение Контакты].[Клиент с партнерским источником заказа].[All]" dimensionUniqueName="[Измерение Контакты]" displayFolder="" count="0" unbalanced="0"/>
    <cacheHierarchy uniqueName="[Измерение Контакты].[КонтактДатаПервойПокупки]" caption="КонтактДатаПервойПокупки" attribute="1" defaultMemberUniqueName="[Измерение Контакты].[КонтактДатаПервойПокупки].[All]" allUniqueName="[Измерение Контакты].[КонтактДатаПервойПокупки].[All]" dimensionUniqueName="[Измерение Контакты]" displayFolder="" count="0" unbalanced="0"/>
    <cacheHierarchy uniqueName="[Измерение Контакты].[КонтактДатаПоследнейПокупки]" caption="КонтактДатаПоследнейПокупки" attribute="1" defaultMemberUniqueName="[Измерение Контакты].[КонтактДатаПоследнейПокупки].[All]" allUniqueName="[Измерение Контакты].[КонтактДатаПоследнейПокупки].[All]" dimensionUniqueName="[Измерение Контакты]" displayFolder="" count="0" unbalanced="0"/>
    <cacheHierarchy uniqueName="[Измерение Контакты].[Перекрестный участник]" caption="Перекрестный участник" attribute="1" defaultMemberUniqueName="[Измерение Контакты].[Перекрестный участник].[All]" allUniqueName="[Измерение Контакты].[Перекрестный участник].[All]" dimensionUniqueName="[Измерение Контакты]" displayFolder="" count="0" unbalanced="0"/>
    <cacheHierarchy uniqueName="[Измерение Контакты].[Пол]" caption="Пол" attribute="1" defaultMemberUniqueName="[Измерение Контакты].[Пол].[All]" allUniqueName="[Измерение Контакты].[Пол].[All]" dimensionUniqueName="[Измерение Контакты]" displayFolder="" count="0" unbalanced="0"/>
    <cacheHierarchy uniqueName="[Измерение Контакты].[Телефон]" caption="Телефон" attribute="1" defaultMemberUniqueName="[Измерение Контакты].[Телефон].[All]" allUniqueName="[Измерение Контакты].[Телефон].[All]" dimensionUniqueName="[Измерение Контакты]" displayFolder="" count="0" unbalanced="0"/>
    <cacheHierarchy uniqueName="[Измерение Контакты].[Участник ПЛ]" caption="Участник ПЛ" attribute="1" defaultMemberUniqueName="[Измерение Контакты].[Участник ПЛ].[All]" allUniqueName="[Измерение Контакты].[Участник ПЛ].[All]" dimensionUniqueName="[Измерение Контакты]" displayFolder="" count="2" unbalanced="0">
      <fieldsUsage count="2">
        <fieldUsage x="-1"/>
        <fieldUsage x="1"/>
      </fieldsUsage>
    </cacheHierarchy>
    <cacheHierarchy uniqueName="[Измерение Контакты].[УчастникДатаПервойПокупки]" caption="УчастникДатаПервойПокупки" attribute="1" defaultMemberUniqueName="[Измерение Контакты].[УчастникДатаПервойПокупки].[All]" allUniqueName="[Измерение Контакты].[УчастникДатаПервойПокупки].[All]" dimensionUniqueName="[Измерение Контакты]" displayFolder="" count="0" unbalanced="0"/>
    <cacheHierarchy uniqueName="[Измерение Контакты].[УчастникДатаПоследнейПокупки]" caption="УчастникДатаПоследнейПокупки" attribute="1" defaultMemberUniqueName="[Измерение Контакты].[УчастникДатаПоследнейПокупки].[All]" allUniqueName="[Измерение Контакты].[УчастникДатаПоследнейПокупки].[All]" dimensionUniqueName="[Измерение Контакты]" displayFolder="" count="0" unbalanced="0"/>
    <cacheHierarchy uniqueName="[Измерение Контакты].[УчастникПЛ]" caption="УчастникПЛ" attribute="1" defaultMemberUniqueName="[Измерение Контакты].[УчастникПЛ].[All]" allUniqueName="[Измерение Контакты].[УчастникПЛ].[All]" dimensionUniqueName="[Измерение Контакты]" displayFolder="" count="0" unbalanced="0"/>
    <cacheHierarchy uniqueName="[Измерение Контакты].[ФИО]" caption="ФИО" attribute="1" defaultMemberUniqueName="[Измерение Контакты].[ФИО].[All]" allUniqueName="[Измерение Контакты].[ФИО].[All]" dimensionUniqueName="[Измерение Контакты]" displayFolder="" count="0" unbalanced="0"/>
    <cacheHierarchy uniqueName="[Измерение Контакты - Orgunit - Organization].[Organization ID]" caption="Измерение Контакты - Orgunit - Organization.Organization ID" attribute="1" keyAttribute="1" defaultMemberUniqueName="[Измерение Контакты - Orgunit - Organization].[Organization ID].[All]" allUniqueName="[Измерение Контакты - Orgunit - Organization].[Organization ID].[All]" dimensionUniqueName="[Измерение Контакты - Orgunit - Organization]" displayFolder="" count="0" unbalanced="0"/>
    <cacheHierarchy uniqueName="[Измерение Контакты - Orgunit - Organization].[Region ID]" caption="Измерение Контакты - Orgunit - Organization.Region ID" attribute="1" defaultMemberUniqueName="[Измерение Контакты - Orgunit - Organization].[Region ID].[All]" allUniqueName="[Измерение Контакты - Orgunit - Organization].[Region ID].[All]" dimensionUniqueName="[Измерение Контакты - Orgunit - Organization]" displayFolder="" count="0" unbalanced="0"/>
    <cacheHierarchy uniqueName="[Измерение Контакты - Orgunit - Organization].[Город]" caption="Измерение Контакты - Orgunit - Organization.Город" attribute="1" defaultMemberUniqueName="[Измерение Контакты - Orgunit - Organization].[Город].[All]" allUniqueName="[Измерение Контакты - Orgunit - Organization].[Город].[All]" dimensionUniqueName="[Измерение Контакты - Orgunit - Organization]" displayFolder="" count="0" unbalanced="0"/>
    <cacheHierarchy uniqueName="[Измерение Контакты - Orgunit - Organization].[Ид города фирмы]" caption="Измерение Контакты - Orgunit - Organization.Ид города фирмы" attribute="1" defaultMemberUniqueName="[Измерение Контакты - Orgunit - Organization].[Ид города фирмы].[All]" allUniqueName="[Измерение Контакты - Orgunit - Organization].[Ид города фирмы].[All]" dimensionUniqueName="[Измерение Контакты - Orgunit - Organization]" displayFolder="" count="0" unbalanced="0"/>
    <cacheHierarchy uniqueName="[Измерение Контакты - Orgunit - Organization].[Иерархия]" caption="Измерение Контакты - Orgunit - Organization.Иерархия" defaultMemberUniqueName="[Измерение Контакты - Orgunit - Organization].[Иерархия].[All]" allUniqueName="[Измерение Контакты - Orgunit - Organization].[Иерархия].[All]" dimensionUniqueName="[Измерение Контакты - Orgunit - Organization]" displayFolder="" count="0" unbalanced="0"/>
    <cacheHierarchy uniqueName="[Измерение Контакты - Orgunit - Organization].[Регион]" caption="Измерение Контакты - Orgunit - Organization.Регион" attribute="1" defaultMemberUniqueName="[Измерение Контакты - Orgunit - Organization].[Регион].[All]" allUniqueName="[Измерение Контакты - Orgunit - Organization].[Регион].[All]" dimensionUniqueName="[Измерение Контакты - Orgunit - Organization]" displayFolder="" count="0" unbalanced="0"/>
    <cacheHierarchy uniqueName="[Измерение Контакты - Orgunit - Organization].[Фирма]" caption="Измерение Контакты - Orgunit - Organization.Фирма" attribute="1" defaultMemberUniqueName="[Измерение Контакты - Orgunit - Organization].[Фирма].[All]" allUniqueName="[Измерение Контакты - Orgunit - Organization].[Фирма].[All]" dimensionUniqueName="[Измерение Контакты - Orgunit - Organization]" displayFolder="" count="0" unbalanced="0"/>
    <cacheHierarchy uniqueName="[Измерение Контакты - Orgunit - Ид Города Магаз 1].[Organization ID]" caption="Измерение Контакты - Orgunit - Ид Города Магаз 1.Organization ID" attribute="1" keyAttribute="1" defaultMemberUniqueName="[Измерение Контакты - Orgunit - Ид Города Магаз 1].[Organization ID].[All]" allUniqueName="[Измерение Контакты - Orgunit - Ид Города Магаз 1].[Organization ID].[All]" dimensionUniqueName="[Измерение Контакты - Orgunit - Ид Города Магаз 1]" displayFolder="" count="0" unbalanced="0"/>
    <cacheHierarchy uniqueName="[Измерение Контакты - Orgunit - Ид Города Магаз 1].[Region ID]" caption="Измерение Контакты - Orgunit - Ид Города Магаз 1.Region ID" attribute="1" defaultMemberUniqueName="[Измерение Контакты - Orgunit - Ид Города Магаз 1].[Region ID].[All]" allUniqueName="[Измерение Контакты - Orgunit - Ид Города Магаз 1].[Region ID].[All]" dimensionUniqueName="[Измерение Контакты - Orgunit - Ид Города Магаз 1]" displayFolder="" count="0" unbalanced="0"/>
    <cacheHierarchy uniqueName="[Измерение Контакты - Orgunit - Ид Города Магаз 1].[Город]" caption="Измерение Контакты - Orgunit - Ид Города Магаз 1.Город" attribute="1" defaultMemberUniqueName="[Измерение Контакты - Orgunit - Ид Города Магаз 1].[Город].[All]" allUniqueName="[Измерение Контакты - Orgunit - Ид Города Магаз 1].[Город].[All]" dimensionUniqueName="[Измерение Контакты - Orgunit - Ид Города Магаз 1]" displayFolder="" count="0" unbalanced="0"/>
    <cacheHierarchy uniqueName="[Измерение Контакты - Orgunit - Ид Города Магаз 1].[Ид города фирмы]" caption="Измерение Контакты - Orgunit - Ид Города Магаз 1.Ид города фирмы" attribute="1" defaultMemberUniqueName="[Измерение Контакты - Orgunit - Ид Города Магаз 1].[Ид города фирмы].[All]" allUniqueName="[Измерение Контакты - Orgunit - Ид Города Магаз 1].[Ид города фирмы].[All]" dimensionUniqueName="[Измерение Контакты - Orgunit - Ид Города Магаз 1]" displayFolder="" count="0" unbalanced="0"/>
    <cacheHierarchy uniqueName="[Измерение Контакты - Orgunit - Ид Города Магаз 1].[Иерархия]" caption="Измерение Контакты - Orgunit - Ид Города Магаз 1.Иерархия" defaultMemberUniqueName="[Измерение Контакты - Orgunit - Ид Города Магаз 1].[Иерархия].[All]" allUniqueName="[Измерение Контакты - Orgunit - Ид Города Магаз 1].[Иерархия].[All]" dimensionUniqueName="[Измерение Контакты - Orgunit - Ид Города Магаз 1]" displayFolder="" count="0" unbalanced="0"/>
    <cacheHierarchy uniqueName="[Измерение Контакты - Orgunit - Ид Города Магаз 1].[Регион]" caption="Измерение Контакты - Orgunit - Ид Города Магаз 1.Регион" attribute="1" defaultMemberUniqueName="[Измерение Контакты - Orgunit - Ид Города Магаз 1].[Регион].[All]" allUniqueName="[Измерение Контакты - Orgunit - Ид Города Магаз 1].[Регион].[All]" dimensionUniqueName="[Измерение Контакты - Orgunit - Ид Города Магаз 1]" displayFolder="" count="0" unbalanced="0"/>
    <cacheHierarchy uniqueName="[Измерение Контакты - Orgunit - Ид Города Магаз 1].[Фирма]" caption="Измерение Контакты - Orgunit - Ид Города Магаз 1.Фирма" attribute="1" defaultMemberUniqueName="[Измерение Контакты - Orgunit - Ид Города Магаз 1].[Фирма].[All]" allUniqueName="[Измерение Контакты - Orgunit - Ид Города Магаз 1].[Фирма].[All]" dimensionUniqueName="[Измерение Контакты - Orgunit - Ид Города Магаз 1]" displayFolder="" count="0" unbalanced="0"/>
    <cacheHierarchy uniqueName="[Измерение Контакты - Regdate].[Date ID]" caption="Измерение Контакты - Regdate.Date ID" attribute="1" keyAttribute="1" defaultMemberUniqueName="[Измерение Контакты - Regdate].[Date ID].[All]" allUniqueName="[Измерение Контакты - Regdate].[Date ID].[All]" dimensionUniqueName="[Измерение Контакты - Regdate]" displayFolder="" count="0" unbalanced="0"/>
    <cacheHierarchy uniqueName="[Измерение Контакты - Regdate].[Год]" caption="Измерение Контакты - Regdate.Год" attribute="1" defaultMemberUniqueName="[Измерение Контакты - Regdate].[Год].[All]" allUniqueName="[Измерение Контакты - Regdate].[Год].[All]" dimensionUniqueName="[Измерение Контакты - Regdate]" displayFolder="" count="0" unbalanced="0"/>
    <cacheHierarchy uniqueName="[Измерение Контакты - Regdate].[День]" caption="Измерение Контакты - Regdate.День" attribute="1" defaultMemberUniqueName="[Измерение Контакты - Regdate].[День].[All]" allUniqueName="[Измерение Контакты - Regdate].[День].[All]" dimensionUniqueName="[Измерение Контакты - Regdate]" displayFolder="" count="0" unbalanced="0"/>
    <cacheHierarchy uniqueName="[Измерение Контакты - Regdate].[Иерархия]" caption="Измерение Контакты - Regdate.Иерархия" defaultMemberUniqueName="[Измерение Контакты - Regdate].[Иерархия].[All]" allUniqueName="[Измерение Контакты - Regdate].[Иерархия].[All]" dimensionUniqueName="[Измерение Контакты - Regdate]" displayFolder="" count="0" unbalanced="0"/>
    <cacheHierarchy uniqueName="[Измерение Контакты - Regdate].[Имя дня недели]" caption="Измерение Контакты - Regdate.Имя дня недели" attribute="1" defaultMemberUniqueName="[Измерение Контакты - Regdate].[Имя дня недели].[All]" allUniqueName="[Измерение Контакты - Regdate].[Имя дня недели].[All]" dimensionUniqueName="[Измерение Контакты - Regdate]" displayFolder="" count="0" unbalanced="0"/>
    <cacheHierarchy uniqueName="[Измерение Контакты - Regdate].[МесяцИмя]" caption="Измерение Контакты - Regdate.МесяцИмя" attribute="1" defaultMemberUniqueName="[Измерение Контакты - Regdate].[МесяцИмя].[All]" allUniqueName="[Измерение Контакты - Regdate].[МесяцИмя].[All]" dimensionUniqueName="[Измерение Контакты - Regdate]" displayFolder="" count="0" unbalanced="0"/>
    <cacheHierarchy uniqueName="[Измерение Контакты - Regdate].[Номер дня недели]" caption="Измерение Контакты - Regdate.Номер дня недели" attribute="1" defaultMemberUniqueName="[Измерение Контакты - Regdate].[Номер дня недели].[All]" allUniqueName="[Измерение Контакты - Regdate].[Номер дня недели].[All]" dimensionUniqueName="[Измерение Контакты - Regdate]" displayFolder="" count="0" unbalanced="0"/>
    <cacheHierarchy uniqueName="[Измерение Контакты - Regdate].[НомерМесяца]" caption="Измерение Контакты - Regdate.НомерМесяца" attribute="1" defaultMemberUniqueName="[Измерение Контакты - Regdate].[НомерМесяца].[All]" allUniqueName="[Измерение Контакты - Regdate].[НомерМесяца].[All]" dimensionUniqueName="[Измерение Контакты - Regdate]" displayFolder="" count="0" unbalanced="0"/>
    <cacheHierarchy uniqueName="[Измерение Контакты - Regdate Pl].[Date ID]" caption="Измерение Контакты - Regdate Pl.Date ID" attribute="1" keyAttribute="1" defaultMemberUniqueName="[Измерение Контакты - Regdate Pl].[Date ID].[All]" allUniqueName="[Измерение Контакты - Regdate Pl].[Date ID].[All]" dimensionUniqueName="[Измерение Контакты - Regdate Pl]" displayFolder="" count="0" unbalanced="0"/>
    <cacheHierarchy uniqueName="[Измерение Контакты - Regdate Pl].[Год]" caption="Измерение Контакты - Regdate Pl.Год" attribute="1" defaultMemberUniqueName="[Измерение Контакты - Regdate Pl].[Год].[All]" allUniqueName="[Измерение Контакты - Regdate Pl].[Год].[All]" dimensionUniqueName="[Измерение Контакты - Regdate Pl]" displayFolder="" count="0" unbalanced="0"/>
    <cacheHierarchy uniqueName="[Измерение Контакты - Regdate Pl].[День]" caption="Измерение Контакты - Regdate Pl.День" attribute="1" defaultMemberUniqueName="[Измерение Контакты - Regdate Pl].[День].[All]" allUniqueName="[Измерение Контакты - Regdate Pl].[День].[All]" dimensionUniqueName="[Измерение Контакты - Regdate Pl]" displayFolder="" count="0" unbalanced="0"/>
    <cacheHierarchy uniqueName="[Измерение Контакты - Regdate Pl].[Иерархия]" caption="Измерение Контакты - Regdate Pl.Иерархия" defaultMemberUniqueName="[Измерение Контакты - Regdate Pl].[Иерархия].[All]" allUniqueName="[Измерение Контакты - Regdate Pl].[Иерархия].[All]" dimensionUniqueName="[Измерение Контакты - Regdate Pl]" displayFolder="" count="0" unbalanced="0"/>
    <cacheHierarchy uniqueName="[Измерение Контакты - Regdate Pl].[Имя дня недели]" caption="Измерение Контакты - Regdate Pl.Имя дня недели" attribute="1" defaultMemberUniqueName="[Измерение Контакты - Regdate Pl].[Имя дня недели].[All]" allUniqueName="[Измерение Контакты - Regdate Pl].[Имя дня недели].[All]" dimensionUniqueName="[Измерение Контакты - Regdate Pl]" displayFolder="" count="0" unbalanced="0"/>
    <cacheHierarchy uniqueName="[Измерение Контакты - Regdate Pl].[МесяцИмя]" caption="Измерение Контакты - Regdate Pl.МесяцИмя" attribute="1" defaultMemberUniqueName="[Измерение Контакты - Regdate Pl].[МесяцИмя].[All]" allUniqueName="[Измерение Контакты - Regdate Pl].[МесяцИмя].[All]" dimensionUniqueName="[Измерение Контакты - Regdate Pl]" displayFolder="" count="0" unbalanced="0"/>
    <cacheHierarchy uniqueName="[Измерение Контакты - Regdate Pl].[Номер дня недели]" caption="Измерение Контакты - Regdate Pl.Номер дня недели" attribute="1" defaultMemberUniqueName="[Измерение Контакты - Regdate Pl].[Номер дня недели].[All]" allUniqueName="[Измерение Контакты - Regdate Pl].[Номер дня недели].[All]" dimensionUniqueName="[Измерение Контакты - Regdate Pl]" displayFolder="" count="0" unbalanced="0"/>
    <cacheHierarchy uniqueName="[Измерение Контакты - Regdate Pl].[НомерМесяца]" caption="Измерение Контакты - Regdate Pl.НомерМесяца" attribute="1" defaultMemberUniqueName="[Измерение Контакты - Regdate Pl].[НомерМесяца].[All]" allUniqueName="[Измерение Контакты - Regdate Pl].[НомерМесяца].[All]" dimensionUniqueName="[Измерение Контакты - Regdate Pl]" displayFolder="" count="0" unbalanced="0"/>
    <cacheHierarchy uniqueName="[Измерение Контакты - Участник Дата Первой Покупки].[Date ID]" caption="Измерение Контакты - Участник Дата Первой Покупки.Date ID" attribute="1" keyAttribute="1" defaultMemberUniqueName="[Измерение Контакты - Участник Дата Первой Покупки].[Date ID].[All]" allUniqueName="[Измерение Контакты - Участник Дата Первой Покупки].[Date ID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Год]" caption="Измерение Контакты - Участник Дата Первой Покупки.Год" attribute="1" defaultMemberUniqueName="[Измерение Контакты - Участник Дата Первой Покупки].[Год].[All]" allUniqueName="[Измерение Контакты - Участник Дата Первой Покупки].[Год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День]" caption="Измерение Контакты - Участник Дата Первой Покупки.День" attribute="1" defaultMemberUniqueName="[Измерение Контакты - Участник Дата Первой Покупки].[День].[All]" allUniqueName="[Измерение Контакты - Участник Дата Первой Покупки].[День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Иерархия]" caption="Измерение Контакты - Участник Дата Первой Покупки.Иерархия" defaultMemberUniqueName="[Измерение Контакты - Участник Дата Первой Покупки].[Иерархия].[All]" allUniqueName="[Измерение Контакты - Участник Дата Первой Покупки].[Иерархия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Имя дня недели]" caption="Измерение Контакты - Участник Дата Первой Покупки.Имя дня недели" attribute="1" defaultMemberUniqueName="[Измерение Контакты - Участник Дата Первой Покупки].[Имя дня недели].[All]" allUniqueName="[Измерение Контакты - Участник Дата Первой Покупки].[Имя дня недели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МесяцИмя]" caption="Измерение Контакты - Участник Дата Первой Покупки.МесяцИмя" attribute="1" defaultMemberUniqueName="[Измерение Контакты - Участник Дата Первой Покупки].[МесяцИмя].[All]" allUniqueName="[Измерение Контакты - Участник Дата Первой Покупки].[МесяцИмя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Номер дня недели]" caption="Измерение Контакты - Участник Дата Первой Покупки.Номер дня недели" attribute="1" defaultMemberUniqueName="[Измерение Контакты - Участник Дата Первой Покупки].[Номер дня недели].[All]" allUniqueName="[Измерение Контакты - Участник Дата Первой Покупки].[Номер дня недели].[All]" dimensionUniqueName="[Измерение Контакты - Участник Дата Первой Покупки]" displayFolder="" count="0" unbalanced="0"/>
    <cacheHierarchy uniqueName="[Измерение Контакты - Участник Дата Первой Покупки].[НомерМесяца]" caption="Измерение Контакты - Участник Дата Первой Покупки.НомерМесяца" attribute="1" defaultMemberUniqueName="[Измерение Контакты - Участник Дата Первой Покупки].[НомерМесяца].[All]" allUniqueName="[Измерение Контакты - Участник Дата Первой Покупки].[НомерМесяца].[All]" dimensionUniqueName="[Измерение Контакты - Участник Дата Первой Покупки]" displayFolder="" count="0" unbalanced="0"/>
    <cacheHierarchy uniqueName="[Измерение Контакты - Участник Дата Последней Покупки].[Date ID]" caption="Измерение Контакты - Участник Дата Последней Покупки.Date ID" attribute="1" keyAttribute="1" defaultMemberUniqueName="[Измерение Контакты - Участник Дата Последней Покупки].[Date ID].[All]" allUniqueName="[Измерение Контакты - Участник Дата Последней Покупки].[Date ID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Год]" caption="Измерение Контакты - Участник Дата Последней Покупки.Год" attribute="1" defaultMemberUniqueName="[Измерение Контакты - Участник Дата Последней Покупки].[Год].[All]" allUniqueName="[Измерение Контакты - Участник Дата Последней Покупки].[Год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День]" caption="Измерение Контакты - Участник Дата Последней Покупки.День" attribute="1" defaultMemberUniqueName="[Измерение Контакты - Участник Дата Последней Покупки].[День].[All]" allUniqueName="[Измерение Контакты - Участник Дата Последней Покупки].[День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Иерархия]" caption="Измерение Контакты - Участник Дата Последней Покупки.Иерархия" defaultMemberUniqueName="[Измерение Контакты - Участник Дата Последней Покупки].[Иерархия].[All]" allUniqueName="[Измерение Контакты - Участник Дата Последней Покупки].[Иерархия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Имя дня недели]" caption="Измерение Контакты - Участник Дата Последней Покупки.Имя дня недели" attribute="1" defaultMemberUniqueName="[Измерение Контакты - Участник Дата Последней Покупки].[Имя дня недели].[All]" allUniqueName="[Измерение Контакты - Участник Дата Последней Покупки].[Имя дня недели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МесяцИмя]" caption="Измерение Контакты - Участник Дата Последней Покупки.МесяцИмя" attribute="1" defaultMemberUniqueName="[Измерение Контакты - Участник Дата Последней Покупки].[МесяцИмя].[All]" allUniqueName="[Измерение Контакты - Участник Дата Последней Покупки].[МесяцИмя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Номер дня недели]" caption="Измерение Контакты - Участник Дата Последней Покупки.Номер дня недели" attribute="1" defaultMemberUniqueName="[Измерение Контакты - Участник Дата Последней Покупки].[Номер дня недели].[All]" allUniqueName="[Измерение Контакты - Участник Дата Последней Покупки].[Номер дня недели].[All]" dimensionUniqueName="[Измерение Контакты - Участник Дата Последней Покупки]" displayFolder="" count="0" unbalanced="0"/>
    <cacheHierarchy uniqueName="[Измерение Контакты - Участник Дата Последней Покупки].[НомерМесяца]" caption="Измерение Контакты - Участник Дата Последней Покупки.НомерМесяца" attribute="1" defaultMemberUniqueName="[Измерение Контакты - Участник Дата Последней Покупки].[НомерМесяца].[All]" allUniqueName="[Измерение Контакты - Участник Дата Последней Покупки].[НомерМесяца].[All]" dimensionUniqueName="[Измерение Контакты - Участник Дата Последней Покупки]" displayFolder="" count="0" unbalanced="0"/>
    <cacheHierarchy uniqueName="[Измерение Магазины].[Orgunit ID]" caption="Orgunit ID" attribute="1" keyAttribute="1" defaultMemberUniqueName="[Измерение Магазины].[Orgunit ID].[All]" allUniqueName="[Измерение Магазины].[Orgunit ID].[All]" dimensionUniqueName="[Измерение Магазины]" displayFolder="" count="0" unbalanced="0"/>
    <cacheHierarchy uniqueName="[Измерение Магазины].[Region ID]" caption="Region ID" attribute="1" defaultMemberUniqueName="[Измерение Магазины].[Region ID].[All]" allUniqueName="[Измерение Магазины].[Region ID].[All]" dimensionUniqueName="[Измерение Магазины]" displayFolder="" count="0" unbalanced="0"/>
    <cacheHierarchy uniqueName="[Измерение Магазины].[Ид города магаз]" caption="Ид города магаз" attribute="1" defaultMemberUniqueName="[Измерение Магазины].[Ид города магаз].[All]" allUniqueName="[Измерение Магазины].[Ид города магаз].[All]" dimensionUniqueName="[Измерение Магазины]" displayFolder="" count="0" unbalanced="0"/>
    <cacheHierarchy uniqueName="[Измерение Магазины].[Магазин]" caption="Магазин" attribute="1" defaultMemberUniqueName="[Измерение Магазины].[Магазин].[All]" allUniqueName="[Измерение Магазины].[Магазин].[All]" dimensionUniqueName="[Измерение Магазины]" displayFolder="" count="0" unbalanced="0"/>
    <cacheHierarchy uniqueName="[Измерение продаж].[Sale Pos ID]" caption="Sale Pos ID" attribute="1" keyAttribute="1" defaultMemberUniqueName="[Измерение продаж].[Sale Pos ID].[All]" allUniqueName="[Измерение продаж].[Sale Pos ID].[All]" dimensionUniqueName="[Измерение продаж]" displayFolder="" count="0" unbalanced="0"/>
    <cacheHierarchy uniqueName="[Измерение продаж].[Признак продажи по ПЛ]" caption="Признак продажи по ПЛ" attribute="1" defaultMemberUniqueName="[Измерение продаж].[Признак продажи по ПЛ].[All]" allUniqueName="[Измерение продаж].[Признак продажи по ПЛ].[All]" dimensionUniqueName="[Измерение продаж]" displayFolder="" count="0" unbalanced="0"/>
    <cacheHierarchy uniqueName="[Измерение ТАП].[Tap ID]" caption="Tap ID" attribute="1" keyAttribute="1" defaultMemberUniqueName="[Измерение ТАП].[Tap ID].[All]" allUniqueName="[Измерение ТАП].[Tap ID].[All]" dimensionUniqueName="[Измерение ТАП]" displayFolder="" count="0" unbalanced="0"/>
    <cacheHierarchy uniqueName="[Измерение ТАП].[ТАП]" caption="ТАП" attribute="1" defaultMemberUniqueName="[Измерение ТАП].[ТАП].[All]" allUniqueName="[Измерение ТАП].[ТАП].[All]" dimensionUniqueName="[Измерение ТАП]" displayFolder="" count="0" unbalanced="0"/>
    <cacheHierarchy uniqueName="[Измерение Тип карты].[Card Type ID]" caption="Card Type ID" attribute="1" keyAttribute="1" defaultMemberUniqueName="[Измерение Тип карты].[Card Type ID].[All]" allUniqueName="[Измерение Тип карты].[Card Type ID].[All]" dimensionUniqueName="[Измерение Тип карты]" displayFolder="" count="0" unbalanced="0"/>
    <cacheHierarchy uniqueName="[Измерение Тип карты].[Тип карты]" caption="Тип карты" attribute="1" defaultMemberUniqueName="[Измерение Тип карты].[Тип карты].[All]" allUniqueName="[Измерение Тип карты].[Тип карты].[All]" dimensionUniqueName="[Измерение Тип карты]" displayFolder="" count="0" unbalanced="0"/>
    <cacheHierarchy uniqueName="[Измерение УСТМ].[Cstm ID]" caption="Cstm ID" attribute="1" keyAttribute="1" defaultMemberUniqueName="[Измерение УСТМ].[Cstm ID].[All]" allUniqueName="[Измерение УСТМ].[Cstm ID].[All]" dimensionUniqueName="[Измерение УСТМ]" displayFolder="" count="0" unbalanced="0"/>
    <cacheHierarchy uniqueName="[Измерение УСТМ].[УСТМ]" caption="УСТМ" attribute="1" defaultMemberUniqueName="[Измерение УСТМ].[УСТМ].[All]" allUniqueName="[Измерение УСТМ].[УСТМ].[All]" dimensionUniqueName="[Измерение УСТМ]" displayFolder="" count="0" unbalanced="0"/>
    <cacheHierarchy uniqueName="[Измерение устройства].[Source Device ID]" caption="Source Device ID" attribute="1" keyAttribute="1" defaultMemberUniqueName="[Измерение устройства].[Source Device ID].[All]" allUniqueName="[Измерение устройства].[Source Device ID].[All]" dimensionUniqueName="[Измерение устройства]" displayFolder="" count="0" unbalanced="0"/>
    <cacheHierarchy uniqueName="[Измерение устройства].[Наименование устройства]" caption="Наименование устройства" attribute="1" defaultMemberUniqueName="[Измерение устройства].[Наименование устройства].[All]" allUniqueName="[Измерение устройства].[Наименование устройства].[All]" dimensionUniqueName="[Измерение устройства]" displayFolder="" count="0" unbalanced="0"/>
    <cacheHierarchy uniqueName="[Измерение Фирмы].[Organization ID]" caption="Измерение Фирмы.Organization ID" attribute="1" keyAttribute="1" defaultMemberUniqueName="[Измерение Фирмы].[Organization ID].[All]" allUniqueName="[Измерение Фирмы].[Organization ID].[All]" dimensionUniqueName="[Измерение Фирмы]" displayFolder="" count="0" unbalanced="0"/>
    <cacheHierarchy uniqueName="[Измерение Фирмы].[Region ID]" caption="Измерение Фирмы.Region ID" attribute="1" defaultMemberUniqueName="[Измерение Фирмы].[Region ID].[All]" allUniqueName="[Измерение Фирмы].[Region ID].[All]" dimensionUniqueName="[Измерение Фирмы]" displayFolder="" count="0" unbalanced="0"/>
    <cacheHierarchy uniqueName="[Измерение Фирмы].[Город]" caption="Измерение Фирмы.Город" attribute="1" defaultMemberUniqueName="[Измерение Фирмы].[Город].[All]" allUniqueName="[Измерение Фирмы].[Город].[All]" dimensionUniqueName="[Измерение Фирмы]" displayFolder="" count="0" unbalanced="0"/>
    <cacheHierarchy uniqueName="[Измерение Фирмы].[Ид города фирмы]" caption="Измерение Фирмы.Ид города фирмы" attribute="1" defaultMemberUniqueName="[Измерение Фирмы].[Ид города фирмы].[All]" allUniqueName="[Измерение Фирмы].[Ид города фирмы].[All]" dimensionUniqueName="[Измерение Фирмы]" displayFolder="" count="0" unbalanced="0"/>
    <cacheHierarchy uniqueName="[Измерение Фирмы].[Иерархия]" caption="Измерение Фирмы.Иерархия" defaultMemberUniqueName="[Измерение Фирмы].[Иерархия].[All]" allUniqueName="[Измерение Фирмы].[Иерархия].[All]" dimensionUniqueName="[Измерение Фирмы]" displayFolder="" count="0" unbalanced="0"/>
    <cacheHierarchy uniqueName="[Измерение Фирмы].[Регион]" caption="Измерение Фирмы.Регион" attribute="1" defaultMemberUniqueName="[Измерение Фирмы].[Регион].[All]" allUniqueName="[Измерение Фирмы].[Регион].[All]" dimensionUniqueName="[Измерение Фирмы]" displayFolder="" count="0" unbalanced="0"/>
    <cacheHierarchy uniqueName="[Измерение Фирмы].[Фирма]" caption="Измерение Фирмы.Фирма" attribute="1" defaultMemberUniqueName="[Измерение Фирмы].[Фирма].[All]" allUniqueName="[Измерение Фирмы].[Фирма].[All]" dimensionUniqueName="[Измерение Фирмы]" displayFolder="" count="0" unbalanced="0"/>
    <cacheHierarchy uniqueName="[Измерение чеков].[Cheque Ext ID]" caption="Cheque Ext ID" attribute="1" defaultMemberUniqueName="[Измерение чеков].[Cheque Ext ID].[All]" allUniqueName="[Измерение чеков].[Cheque Ext ID].[All]" dimensionUniqueName="[Измерение чеков]" displayFolder="" count="0" unbalanced="0"/>
    <cacheHierarchy uniqueName="[Измерение чеков].[Cheque ID]" caption="Cheque ID" attribute="1" keyAttribute="1" defaultMemberUniqueName="[Измерение чеков].[Cheque ID].[All]" allUniqueName="[Измерение чеков].[Cheque ID].[All]" dimensionUniqueName="[Измерение чеков]" displayFolder="" count="0" unbalanced="0"/>
    <cacheHierarchy uniqueName="[Измерение чеков].[Order Source ID]" caption="Order Source ID" attribute="1" defaultMemberUniqueName="[Измерение чеков].[Order Source ID].[All]" allUniqueName="[Измерение чеков].[Order Source ID].[All]" dimensionUniqueName="[Измерение чеков]" displayFolder="" count="0" unbalanced="0"/>
    <cacheHierarchy uniqueName="[Измерение чеков].[Partner ID]" caption="Partner ID" attribute="1" defaultMemberUniqueName="[Измерение чеков].[Partner ID].[All]" allUniqueName="[Измерение чеков].[Partner ID].[All]" dimensionUniqueName="[Измерение чеков]" displayFolder="" count="0" unbalanced="0"/>
    <cacheHierarchy uniqueName="[Измерение чеков].[Признак чека по ПЛ]" caption="Признак чека по ПЛ" attribute="1" defaultMemberUniqueName="[Измерение чеков].[Признак чека по ПЛ].[All]" allUniqueName="[Измерение чеков].[Признак чека по ПЛ].[All]" dimensionUniqueName="[Измерение чеков]" displayFolder="" count="0" unbalanced="0"/>
    <cacheHierarchy uniqueName="[Источник заказа].[Order Source ID]" caption="Order Source ID" attribute="1" keyAttribute="1" defaultMemberUniqueName="[Источник заказа].[Order Source ID].[All]" allUniqueName="[Источник заказа].[Order Source ID].[All]" dimensionUniqueName="[Источник заказа]" displayFolder="" count="0" unbalanced="0"/>
    <cacheHierarchy uniqueName="[Источник заказа].[Источник заказа]" caption="Источник заказа" attribute="1" defaultMemberUniqueName="[Источник заказа].[Источник заказа].[All]" allUniqueName="[Источник заказа].[Источник заказа].[All]" dimensionUniqueName="[Источник заказа]" displayFolder="" count="2" unbalanced="0">
      <fieldsUsage count="2">
        <fieldUsage x="-1"/>
        <fieldUsage x="6"/>
      </fieldsUsage>
    </cacheHierarchy>
    <cacheHierarchy uniqueName="[Контакты - ГКМД Первой Покупки].[Date ID]" caption="Контакты - ГКМД Первой Покупки.Date ID" attribute="1" keyAttribute="1" defaultMemberUniqueName="[Контакты - ГКМД Первой Покупки].[Date ID].[All]" allUniqueName="[Контакты - ГКМД Первой Покупки].[Date ID].[All]" dimensionUniqueName="[Контакты - ГКМД Первой Покупки]" displayFolder="" count="0" unbalanced="0"/>
    <cacheHierarchy uniqueName="[Контакты - ГКМД Первой Покупки].[Год]" caption="Контакты - ГКМД Первой Покупки.Год" attribute="1" defaultMemberUniqueName="[Контакты - ГКМД Первой Покупки].[Год].[All]" allUniqueName="[Контакты - ГКМД Первой Покупки].[Год].[All]" dimensionUniqueName="[Контакты - ГКМД Первой Покупки]" displayFolder="" count="0" unbalanced="0"/>
    <cacheHierarchy uniqueName="[Контакты - ГКМД Первой Покупки].[День]" caption="Контакты - ГКМД Первой Покупки.День" attribute="1" defaultMemberUniqueName="[Контакты - ГКМД Первой Покупки].[День].[All]" allUniqueName="[Контакты - ГКМД Первой Покупки].[День].[All]" dimensionUniqueName="[Контакты - ГКМД Первой Покупки]" displayFolder="" count="0" unbalanced="0"/>
    <cacheHierarchy uniqueName="[Контакты - ГКМД Первой Покупки].[Иерархия]" caption="Контакты - ГКМД Первой Покупки.Иерархия" defaultMemberUniqueName="[Контакты - ГКМД Первой Покупки].[Иерархия].[All]" allUniqueName="[Контакты - ГКМД Первой Покупки].[Иерархия].[All]" dimensionUniqueName="[Контакты - ГКМД Первой Покупки]" displayFolder="" count="0" unbalanced="0"/>
    <cacheHierarchy uniqueName="[Контакты - ГКМД Первой Покупки].[Имя дня недели]" caption="Контакты - ГКМД Первой Покупки.Имя дня недели" attribute="1" defaultMemberUniqueName="[Контакты - ГКМД Первой Покупки].[Имя дня недели].[All]" allUniqueName="[Контакты - ГКМД Первой Покупки].[Имя дня недели].[All]" dimensionUniqueName="[Контакты - ГКМД Первой Покупки]" displayFolder="" count="0" unbalanced="0"/>
    <cacheHierarchy uniqueName="[Контакты - ГКМД Первой Покупки].[МесяцИмя]" caption="Контакты - ГКМД Первой Покупки.МесяцИмя" attribute="1" defaultMemberUniqueName="[Контакты - ГКМД Первой Покупки].[МесяцИмя].[All]" allUniqueName="[Контакты - ГКМД Первой Покупки].[МесяцИмя].[All]" dimensionUniqueName="[Контакты - ГКМД Первой Покупки]" displayFolder="" count="0" unbalanced="0"/>
    <cacheHierarchy uniqueName="[Контакты - ГКМД Первой Покупки].[Номер дня недели]" caption="Контакты - ГКМД Первой Покупки.Номер дня недели" attribute="1" defaultMemberUniqueName="[Контакты - ГКМД Первой Покупки].[Номер дня недели].[All]" allUniqueName="[Контакты - ГКМД Первой Покупки].[Номер дня недели].[All]" dimensionUniqueName="[Контакты - ГКМД Первой Покупки]" displayFolder="" count="0" unbalanced="0"/>
    <cacheHierarchy uniqueName="[Контакты - ГКМД Первой Покупки].[НомерМесяца]" caption="Контакты - ГКМД Первой Покупки.НомерМесяца" attribute="1" defaultMemberUniqueName="[Контакты - ГКМД Первой Покупки].[НомерМесяца].[All]" allUniqueName="[Контакты - ГКМД Первой Покупки].[НомерМесяца].[All]" dimensionUniqueName="[Контакты - ГКМД Первой Покупки]" displayFolder="" count="0" unbalanced="0"/>
    <cacheHierarchy uniqueName="[Контакты - ГКМД Последней Покупки].[Date ID]" caption="Контакты - ГКМД Последней Покупки.Date ID" attribute="1" keyAttribute="1" defaultMemberUniqueName="[Контакты - ГКМД Последней Покупки].[Date ID].[All]" allUniqueName="[Контакты - ГКМД Последней Покупки].[Date ID].[All]" dimensionUniqueName="[Контакты - ГКМД Последней Покупки]" displayFolder="" count="0" unbalanced="0"/>
    <cacheHierarchy uniqueName="[Контакты - ГКМД Последней Покупки].[Год]" caption="Контакты - ГКМД Последней Покупки.Год" attribute="1" defaultMemberUniqueName="[Контакты - ГКМД Последней Покупки].[Год].[All]" allUniqueName="[Контакты - ГКМД Последней Покупки].[Год].[All]" dimensionUniqueName="[Контакты - ГКМД Последней Покупки]" displayFolder="" count="0" unbalanced="0"/>
    <cacheHierarchy uniqueName="[Контакты - ГКМД Последней Покупки].[День]" caption="Контакты - ГКМД Последней Покупки.День" attribute="1" defaultMemberUniqueName="[Контакты - ГКМД Последней Покупки].[День].[All]" allUniqueName="[Контакты - ГКМД Последней Покупки].[День].[All]" dimensionUniqueName="[Контакты - ГКМД Последней Покупки]" displayFolder="" count="0" unbalanced="0"/>
    <cacheHierarchy uniqueName="[Контакты - ГКМД Последней Покупки].[Иерархия]" caption="Контакты - ГКМД Последней Покупки.Иерархия" defaultMemberUniqueName="[Контакты - ГКМД Последней Покупки].[Иерархия].[All]" allUniqueName="[Контакты - ГКМД Последней Покупки].[Иерархия].[All]" dimensionUniqueName="[Контакты - ГКМД Последней Покупки]" displayFolder="" count="0" unbalanced="0"/>
    <cacheHierarchy uniqueName="[Контакты - ГКМД Последней Покупки].[Имя дня недели]" caption="Контакты - ГКМД Последней Покупки.Имя дня недели" attribute="1" defaultMemberUniqueName="[Контакты - ГКМД Последней Покупки].[Имя дня недели].[All]" allUniqueName="[Контакты - ГКМД Последней Покупки].[Имя дня недели].[All]" dimensionUniqueName="[Контакты - ГКМД Последней Покупки]" displayFolder="" count="0" unbalanced="0"/>
    <cacheHierarchy uniqueName="[Контакты - ГКМД Последней Покупки].[МесяцИмя]" caption="Контакты - ГКМД Последней Покупки.МесяцИмя" attribute="1" defaultMemberUniqueName="[Контакты - ГКМД Последней Покупки].[МесяцИмя].[All]" allUniqueName="[Контакты - ГКМД Последней Покупки].[МесяцИмя].[All]" dimensionUniqueName="[Контакты - ГКМД Последней Покупки]" displayFolder="" count="0" unbalanced="0"/>
    <cacheHierarchy uniqueName="[Контакты - ГКМД Последней Покупки].[Номер дня недели]" caption="Контакты - ГКМД Последней Покупки.Номер дня недели" attribute="1" defaultMemberUniqueName="[Контакты - ГКМД Последней Покупки].[Номер дня недели].[All]" allUniqueName="[Контакты - ГКМД Последней Покупки].[Номер дня недели].[All]" dimensionUniqueName="[Контакты - ГКМД Последней Покупки]" displayFolder="" count="0" unbalanced="0"/>
    <cacheHierarchy uniqueName="[Контакты - ГКМД Последней Покупки].[НомерМесяца]" caption="Контакты - ГКМД Последней Покупки.НомерМесяца" attribute="1" defaultMemberUniqueName="[Контакты - ГКМД Последней Покупки].[НомерМесяца].[All]" allUniqueName="[Контакты - ГКМД Последней Покупки].[НомерМесяца].[All]" dimensionUniqueName="[Контакты - ГКМД Последней Покупки]" displayFolder="" count="0" unbalanced="0"/>
    <cacheHierarchy uniqueName="[Контакты - Дата Регистрации].[Date ID]" caption="Контакты - Дата Регистрации.Date ID" attribute="1" keyAttribute="1" defaultMemberUniqueName="[Контакты - Дата Регистрации].[Date ID].[All]" allUniqueName="[Контакты - Дата Регистрации].[Date ID].[All]" dimensionUniqueName="[Контакты - Дата Регистрации]" displayFolder="" count="0" unbalanced="0"/>
    <cacheHierarchy uniqueName="[Контакты - Дата Регистрации].[Год]" caption="Контакты - Дата Регистрации.Год" attribute="1" defaultMemberUniqueName="[Контакты - Дата Регистрации].[Год].[All]" allUniqueName="[Контакты - Дата Регистрации].[Год].[All]" dimensionUniqueName="[Контакты - Дата Регистрации]" displayFolder="" count="0" unbalanced="0"/>
    <cacheHierarchy uniqueName="[Контакты - Дата Регистрации].[День]" caption="Контакты - Дата Регистрации.День" attribute="1" defaultMemberUniqueName="[Контакты - Дата Регистрации].[День].[All]" allUniqueName="[Контакты - Дата Регистрации].[День].[All]" dimensionUniqueName="[Контакты - Дата Регистрации]" displayFolder="" count="0" unbalanced="0"/>
    <cacheHierarchy uniqueName="[Контакты - Дата Регистрации].[Иерархия]" caption="Контакты - Дата Регистрации.Иерархия" defaultMemberUniqueName="[Контакты - Дата Регистрации].[Иерархия].[All]" allUniqueName="[Контакты - Дата Регистрации].[Иерархия].[All]" dimensionUniqueName="[Контакты - Дата Регистрации]" displayFolder="" count="0" unbalanced="0"/>
    <cacheHierarchy uniqueName="[Контакты - Дата Регистрации].[Имя дня недели]" caption="Контакты - Дата Регистрации.Имя дня недели" attribute="1" defaultMemberUniqueName="[Контакты - Дата Регистрации].[Имя дня недели].[All]" allUniqueName="[Контакты - Дата Регистрации].[Имя дня недели].[All]" dimensionUniqueName="[Контакты - Дата Регистрации]" displayFolder="" count="0" unbalanced="0"/>
    <cacheHierarchy uniqueName="[Контакты - Дата Регистрации].[МесяцИмя]" caption="Контакты - Дата Регистрации.МесяцИмя" attribute="1" defaultMemberUniqueName="[Контакты - Дата Регистрации].[МесяцИмя].[All]" allUniqueName="[Контакты - Дата Регистрации].[МесяцИмя].[All]" dimensionUniqueName="[Контакты - Дата Регистрации]" displayFolder="" count="0" unbalanced="0"/>
    <cacheHierarchy uniqueName="[Контакты - Дата Регистрации].[Номер дня недели]" caption="Контакты - Дата Регистрации.Номер дня недели" attribute="1" defaultMemberUniqueName="[Контакты - Дата Регистрации].[Номер дня недели].[All]" allUniqueName="[Контакты - Дата Регистрации].[Номер дня недели].[All]" dimensionUniqueName="[Контакты - Дата Регистрации]" displayFolder="" count="0" unbalanced="0"/>
    <cacheHierarchy uniqueName="[Контакты - Дата Регистрации].[НомерМесяца]" caption="Контакты - Дата Регистрации.НомерМесяца" attribute="1" defaultMemberUniqueName="[Контакты - Дата Регистрации].[НомерМесяца].[All]" allUniqueName="[Контакты - Дата Регистрации].[НомерМесяца].[All]" dimensionUniqueName="[Контакты - Дата Регистрации]" displayFolder="" count="0" unbalanced="0"/>
    <cacheHierarchy uniqueName="[Партнеры].[Партнёр]" caption="Партнёр" attribute="1" defaultMemberUniqueName="[Партнеры].[Партнёр].[All]" allUniqueName="[Партнеры].[Партнёр].[All]" dimensionUniqueName="[Партнеры]" displayFolder="" count="0" unbalanced="0"/>
    <cacheHierarchy uniqueName="[Товары].[Goods ID]" caption="Goods ID" attribute="1" keyAttribute="1" defaultMemberUniqueName="[Товары].[Goods ID].[All]" allUniqueName="[Товары].[Goods ID].[All]" dimensionUniqueName="[Товары]" displayFolder="" count="0" unbalanced="0"/>
    <cacheHierarchy uniqueName="[Товары].[Goods Type ID]" caption="Goods Type ID" attribute="1" defaultMemberUniqueName="[Товары].[Goods Type ID].[All]" allUniqueName="[Товары].[Goods Type ID].[All]" dimensionUniqueName="[Товары]" displayFolder="" count="0" unbalanced="0"/>
    <cacheHierarchy uniqueName="[Товары].[Stm ID]" caption="Stm ID" attribute="1" defaultMemberUniqueName="[Товары].[Stm ID].[All]" allUniqueName="[Товары].[Stm ID].[All]" dimensionUniqueName="[Товары]" displayFolder="" count="0" unbalanced="0"/>
    <cacheHierarchy uniqueName="[Товары].[Наименование товара]" caption="Наименование товара" attribute="1" defaultMemberUniqueName="[Товары].[Наименование товара].[All]" allUniqueName="[Товары].[Наименование товара].[All]" dimensionUniqueName="[Товары]" displayFolder="" count="0" unbalanced="0"/>
    <cacheHierarchy uniqueName="[Участник - ГКМД Первой Покупки].[Date ID]" caption="Участник - ГКМД Первой Покупки.Date ID" attribute="1" keyAttribute="1" defaultMemberUniqueName="[Участник - ГКМД Первой Покупки].[Date ID].[All]" allUniqueName="[Участник - ГКМД Первой Покупки].[Date ID].[All]" dimensionUniqueName="[Участник - ГКМД Первой Покупки]" displayFolder="" count="0" unbalanced="0"/>
    <cacheHierarchy uniqueName="[Участник - ГКМД Первой Покупки].[Год]" caption="Участник - ГКМД Первой Покупки.Год" attribute="1" defaultMemberUniqueName="[Участник - ГКМД Первой Покупки].[Год].[All]" allUniqueName="[Участник - ГКМД Первой Покупки].[Год].[All]" dimensionUniqueName="[Участник - ГКМД Первой Покупки]" displayFolder="" count="0" unbalanced="0"/>
    <cacheHierarchy uniqueName="[Участник - ГКМД Первой Покупки].[День]" caption="Участник - ГКМД Первой Покупки.День" attribute="1" defaultMemberUniqueName="[Участник - ГКМД Первой Покупки].[День].[All]" allUniqueName="[Участник - ГКМД Первой Покупки].[День].[All]" dimensionUniqueName="[Участник - ГКМД Первой Покупки]" displayFolder="" count="0" unbalanced="0"/>
    <cacheHierarchy uniqueName="[Участник - ГКМД Первой Покупки].[Иерархия]" caption="Участник - ГКМД Первой Покупки.Иерархия" defaultMemberUniqueName="[Участник - ГКМД Первой Покупки].[Иерархия].[All]" allUniqueName="[Участник - ГКМД Первой Покупки].[Иерархия].[All]" dimensionUniqueName="[Участник - ГКМД Первой Покупки]" displayFolder="" count="4" unbalanced="0">
      <fieldsUsage count="4">
        <fieldUsage x="-1"/>
        <fieldUsage x="8"/>
        <fieldUsage x="9"/>
        <fieldUsage x="10"/>
      </fieldsUsage>
    </cacheHierarchy>
    <cacheHierarchy uniqueName="[Участник - ГКМД Первой Покупки].[Имя дня недели]" caption="Участник - ГКМД Первой Покупки.Имя дня недели" attribute="1" defaultMemberUniqueName="[Участник - ГКМД Первой Покупки].[Имя дня недели].[All]" allUniqueName="[Участник - ГКМД Первой Покупки].[Имя дня недели].[All]" dimensionUniqueName="[Участник - ГКМД Первой Покупки]" displayFolder="" count="0" unbalanced="0"/>
    <cacheHierarchy uniqueName="[Участник - ГКМД Первой Покупки].[МесяцИмя]" caption="Участник - ГКМД Первой Покупки.МесяцИмя" attribute="1" defaultMemberUniqueName="[Участник - ГКМД Первой Покупки].[МесяцИмя].[All]" allUniqueName="[Участник - ГКМД Первой Покупки].[МесяцИмя].[All]" dimensionUniqueName="[Участник - ГКМД Первой Покупки]" displayFolder="" count="0" unbalanced="0"/>
    <cacheHierarchy uniqueName="[Участник - ГКМД Первой Покупки].[Номер дня недели]" caption="Участник - ГКМД Первой Покупки.Номер дня недели" attribute="1" defaultMemberUniqueName="[Участник - ГКМД Первой Покупки].[Номер дня недели].[All]" allUniqueName="[Участник - ГКМД Первой Покупки].[Номер дня недели].[All]" dimensionUniqueName="[Участник - ГКМД Первой Покупки]" displayFolder="" count="0" unbalanced="0"/>
    <cacheHierarchy uniqueName="[Участник - ГКМД Первой Покупки].[НомерМесяца]" caption="Участник - ГКМД Первой Покупки.НомерМесяца" attribute="1" defaultMemberUniqueName="[Участник - ГКМД Первой Покупки].[НомерМесяца].[All]" allUniqueName="[Участник - ГКМД Первой Покупки].[НомерМесяца].[All]" dimensionUniqueName="[Участник - ГКМД Первой Покупки]" displayFolder="" count="0" unbalanced="0"/>
    <cacheHierarchy uniqueName="[Участник - ГКМД Последней Покупки].[Date ID]" caption="Участник - ГКМД Последней Покупки.Date ID" attribute="1" keyAttribute="1" defaultMemberUniqueName="[Участник - ГКМД Последней Покупки].[Date ID].[All]" allUniqueName="[Участник - ГКМД Последней Покупки].[Date ID].[All]" dimensionUniqueName="[Участник - ГКМД Последней Покупки]" displayFolder="" count="0" unbalanced="0"/>
    <cacheHierarchy uniqueName="[Участник - ГКМД Последней Покупки].[Год]" caption="Участник - ГКМД Последней Покупки.Год" attribute="1" defaultMemberUniqueName="[Участник - ГКМД Последней Покупки].[Год].[All]" allUniqueName="[Участник - ГКМД Последней Покупки].[Год].[All]" dimensionUniqueName="[Участник - ГКМД Последней Покупки]" displayFolder="" count="0" unbalanced="0"/>
    <cacheHierarchy uniqueName="[Участник - ГКМД Последней Покупки].[День]" caption="Участник - ГКМД Последней Покупки.День" attribute="1" defaultMemberUniqueName="[Участник - ГКМД Последней Покупки].[День].[All]" allUniqueName="[Участник - ГКМД Последней Покупки].[День].[All]" dimensionUniqueName="[Участник - ГКМД Последней Покупки]" displayFolder="" count="0" unbalanced="0"/>
    <cacheHierarchy uniqueName="[Участник - ГКМД Последней Покупки].[Иерархия]" caption="Участник - ГКМД Последней Покупки.Иерархия" defaultMemberUniqueName="[Участник - ГКМД Последней Покупки].[Иерархия].[All]" allUniqueName="[Участник - ГКМД Последней Покупки].[Иерархия].[All]" dimensionUniqueName="[Участник - ГКМД Последней Покупки]" displayFolder="" count="0" unbalanced="0"/>
    <cacheHierarchy uniqueName="[Участник - ГКМД Последней Покупки].[Имя дня недели]" caption="Участник - ГКМД Последней Покупки.Имя дня недели" attribute="1" defaultMemberUniqueName="[Участник - ГКМД Последней Покупки].[Имя дня недели].[All]" allUniqueName="[Участник - ГКМД Последней Покупки].[Имя дня недели].[All]" dimensionUniqueName="[Участник - ГКМД Последней Покупки]" displayFolder="" count="0" unbalanced="0"/>
    <cacheHierarchy uniqueName="[Участник - ГКМД Последней Покупки].[МесяцИмя]" caption="Участник - ГКМД Последней Покупки.МесяцИмя" attribute="1" defaultMemberUniqueName="[Участник - ГКМД Последней Покупки].[МесяцИмя].[All]" allUniqueName="[Участник - ГКМД Последней Покупки].[МесяцИмя].[All]" dimensionUniqueName="[Участник - ГКМД Последней Покупки]" displayFolder="" count="0" unbalanced="0"/>
    <cacheHierarchy uniqueName="[Участник - ГКМД Последней Покупки].[Номер дня недели]" caption="Участник - ГКМД Последней Покупки.Номер дня недели" attribute="1" defaultMemberUniqueName="[Участник - ГКМД Последней Покупки].[Номер дня недели].[All]" allUniqueName="[Участник - ГКМД Последней Покупки].[Номер дня недели].[All]" dimensionUniqueName="[Участник - ГКМД Последней Покупки]" displayFolder="" count="0" unbalanced="0"/>
    <cacheHierarchy uniqueName="[Участник - ГКМД Последней Покупки].[НомерМесяца]" caption="Участник - ГКМД Последней Покупки.НомерМесяца" attribute="1" defaultMemberUniqueName="[Участник - ГКМД Последней Покупки].[НомерМесяца].[All]" allUniqueName="[Участник - ГКМД Последней Покупки].[НомерМесяца].[All]" dimensionUniqueName="[Участник - ГКМД Последней Покупки]" displayFolder="" count="0" unbalanced="0"/>
    <cacheHierarchy uniqueName="[Измерение бонусов].[Campaign ID]" caption="Campaign ID" attribute="1" defaultMemberUniqueName="[Измерение бонусов].[Campaign ID].[All]" allUniqueName="[Измерение бонусов].[Campaign ID].[All]" dimensionUniqueName="[Измерение бонусов]" displayFolder="" count="0" unbalanced="0" hidden="1"/>
    <cacheHierarchy uniqueName="[Измерение бонусов].[Card ID]" caption="Card ID" attribute="1" defaultMemberUniqueName="[Измерение бонусов].[Card ID].[All]" allUniqueName="[Измерение бонусов].[Card ID].[All]" dimensionUniqueName="[Измерение бонусов]" displayFolder="" count="0" unbalanced="0" hidden="1"/>
    <cacheHierarchy uniqueName="[Измерение бонусов].[Cheque ID]" caption="Cheque ID" attribute="1" defaultMemberUniqueName="[Измерение бонусов].[Cheque ID].[All]" allUniqueName="[Измерение бонусов].[Cheque ID].[All]" dimensionUniqueName="[Измерение бонусов]" displayFolder="" count="0" unbalanced="0" hidden="1"/>
    <cacheHierarchy uniqueName="[Измерение бонусов].[Process Date ID]" caption="Process Date ID" attribute="1" defaultMemberUniqueName="[Измерение бонусов].[Process Date ID].[All]" allUniqueName="[Измерение бонусов].[Process Date ID].[All]" dimensionUniqueName="[Измерение бонусов]" displayFolder="" count="0" unbalanced="0" hidden="1"/>
    <cacheHierarchy uniqueName="[Измерение бонусов].[Sale Pos ID]" caption="Sale Pos ID" attribute="1" defaultMemberUniqueName="[Измерение бонусов].[Sale Pos ID].[All]" allUniqueName="[Измерение бонусов].[Sale Pos ID].[All]" dimensionUniqueName="[Измерение бонусов]" displayFolder="" count="0" unbalanced="0" hidden="1"/>
    <cacheHierarchy uniqueName="[Измерение бонусов].[Start Date ID]" caption="Start Date ID" attribute="1" defaultMemberUniqueName="[Измерение бонусов].[Start Date ID].[All]" allUniqueName="[Измерение бонусов].[Start Date ID].[All]" dimensionUniqueName="[Измерение бонусов]" displayFolder="" count="0" unbalanced="0" hidden="1"/>
    <cacheHierarchy uniqueName="[Измерение Карты].[Card Owner ID]" caption="Card Owner ID" attribute="1" defaultMemberUniqueName="[Измерение Карты].[Card Owner ID].[All]" allUniqueName="[Измерение Карты].[Card Owner ID].[All]" dimensionUniqueName="[Измерение Карты]" displayFolder="" count="0" unbalanced="0" hidden="1"/>
    <cacheHierarchy uniqueName="[Измерение Карты].[Дата открытия]" caption="Дата открытия" attribute="1" defaultMemberUniqueName="[Измерение Карты].[Дата открытия].[All]" allUniqueName="[Измерение Карты].[Дата открытия].[All]" dimensionUniqueName="[Измерение Карты]" displayFolder="" count="0" unbalanced="0" hidden="1"/>
    <cacheHierarchy uniqueName="[Измерение Карты].[Дата первой покупки]" caption="Дата первой покупки" attribute="1" defaultMemberUniqueName="[Измерение Карты].[Дата первой покупки].[All]" allUniqueName="[Измерение Карты].[Дата первой покупки].[All]" dimensionUniqueName="[Измерение Карты]" displayFolder="" count="0" unbalanced="0" hidden="1"/>
    <cacheHierarchy uniqueName="[Измерение Карты].[Дата последней покупки]" caption="Дата последней покупки" attribute="1" defaultMemberUniqueName="[Измерение Карты].[Дата последней покупки].[All]" allUniqueName="[Измерение Карты].[Дата последней покупки].[All]" dimensionUniqueName="[Измерение Карты]" displayFolder="" count="0" unbalanced="0" hidden="1"/>
    <cacheHierarchy uniqueName="[Измерение Контакты].[Age ID]" caption="Age ID" attribute="1" defaultMemberUniqueName="[Измерение Контакты].[Age ID].[All]" allUniqueName="[Измерение Контакты].[Age ID].[All]" dimensionUniqueName="[Измерение Контакты]" displayFolder="" count="0" unbalanced="0" hidden="1"/>
    <cacheHierarchy uniqueName="[Измерение Контакты].[Regdate ID]" caption="Regdate ID" attribute="1" defaultMemberUniqueName="[Измерение Контакты].[Regdate ID].[All]" allUniqueName="[Измерение Контакты].[Regdate ID].[All]" dimensionUniqueName="[Измерение Контакты]" displayFolder="" count="0" unbalanced="0" hidden="1"/>
    <cacheHierarchy uniqueName="[Измерение Контакты].[Regdate Pl ID]" caption="Regdate Pl ID" attribute="1" defaultMemberUniqueName="[Измерение Контакты].[Regdate Pl ID].[All]" allUniqueName="[Измерение Контакты].[Regdate Pl ID].[All]" dimensionUniqueName="[Измерение Контакты]" displayFolder="" count="0" unbalanced="0" hidden="1"/>
    <cacheHierarchy uniqueName="[Измерение Контакты].[Source Device ID]" caption="Source Device ID" attribute="1" defaultMemberUniqueName="[Измерение Контакты].[Source Device ID].[All]" allUniqueName="[Измерение Контакты].[Source Device ID].[All]" dimensionUniqueName="[Измерение Контакты]" displayFolder="" count="0" unbalanced="0" hidden="1"/>
    <cacheHierarchy uniqueName="[Измерение Магазины].[Organization ID]" caption="Organization ID" attribute="1" defaultMemberUniqueName="[Измерение Магазины].[Organization ID].[All]" allUniqueName="[Измерение Магазины].[Organization ID].[All]" dimensionUniqueName="[Измерение Магазины]" displayFolder="" count="0" unbalanced="0" hidden="1"/>
    <cacheHierarchy uniqueName="[Измерение продаж].[Card ID]" caption="Card ID" attribute="1" defaultMemberUniqueName="[Измерение продаж].[Card ID].[All]" allUniqueName="[Измерение продаж].[Card ID].[All]" dimensionUniqueName="[Измерение продаж]" displayFolder="" count="0" unbalanced="0" hidden="1"/>
    <cacheHierarchy uniqueName="[Измерение продаж].[Card Owner ID]" caption="Card Owner ID" attribute="1" defaultMemberUniqueName="[Измерение продаж].[Card Owner ID].[All]" allUniqueName="[Измерение продаж].[Card Owner ID].[All]" dimensionUniqueName="[Измерение продаж]" displayFolder="" count="0" unbalanced="0" hidden="1"/>
    <cacheHierarchy uniqueName="[Измерение продаж].[Cheque ID]" caption="Cheque ID" attribute="1" defaultMemberUniqueName="[Измерение продаж].[Cheque ID].[All]" allUniqueName="[Измерение продаж].[Cheque ID].[All]" dimensionUniqueName="[Измерение продаж]" displayFolder="" count="0" unbalanced="0" hidden="1"/>
    <cacheHierarchy uniqueName="[Измерение продаж].[Cstm ID]" caption="Cstm ID" attribute="1" defaultMemberUniqueName="[Измерение продаж].[Cstm ID].[All]" allUniqueName="[Измерение продаж].[Cstm ID].[All]" dimensionUniqueName="[Измерение продаж]" displayFolder="" count="0" unbalanced="0" hidden="1"/>
    <cacheHierarchy uniqueName="[Измерение продаж].[Goods ID]" caption="Goods ID" attribute="1" defaultMemberUniqueName="[Измерение продаж].[Goods ID].[All]" allUniqueName="[Измерение продаж].[Goods ID].[All]" dimensionUniqueName="[Измерение продаж]" displayFolder="" count="0" unbalanced="0" hidden="1"/>
    <cacheHierarchy uniqueName="[Измерение продаж].[Order Source ID]" caption="Order Source ID" attribute="1" defaultMemberUniqueName="[Измерение продаж].[Order Source ID].[All]" allUniqueName="[Измерение продаж].[Order Source ID].[All]" dimensionUniqueName="[Измерение продаж]" displayFolder="" count="0" unbalanced="0" hidden="1"/>
    <cacheHierarchy uniqueName="[Измерение продаж].[Organization ID]" caption="Organization ID" attribute="1" defaultMemberUniqueName="[Измерение продаж].[Organization ID].[All]" allUniqueName="[Измерение продаж].[Organization ID].[All]" dimensionUniqueName="[Измерение продаж]" displayFolder="" count="0" unbalanced="0" hidden="1"/>
    <cacheHierarchy uniqueName="[Измерение продаж].[Orgunit ID]" caption="Orgunit ID" attribute="1" defaultMemberUniqueName="[Измерение продаж].[Orgunit ID].[All]" allUniqueName="[Измерение продаж].[Orgunit ID].[All]" dimensionUniqueName="[Измерение продаж]" displayFolder="" count="0" unbalanced="0" hidden="1"/>
    <cacheHierarchy uniqueName="[Измерение продаж].[Pos ID]" caption="Pos ID" attribute="1" defaultMemberUniqueName="[Измерение продаж].[Pos ID].[All]" allUniqueName="[Измерение продаж].[Pos ID].[All]" dimensionUniqueName="[Измерение продаж]" displayFolder="" count="0" unbalanced="0" hidden="1"/>
    <cacheHierarchy uniqueName="[Измерение продаж].[Process Date ID]" caption="Process Date ID" attribute="1" defaultMemberUniqueName="[Измерение продаж].[Process Date ID].[All]" allUniqueName="[Измерение продаж].[Process Date ID].[All]" dimensionUniqueName="[Измерение продаж]" displayFolder="" count="0" unbalanced="0" hidden="1"/>
    <cacheHierarchy uniqueName="[Измерение продаж].[Process Hour ID]" caption="Process Hour ID" attribute="1" defaultMemberUniqueName="[Измерение продаж].[Process Hour ID].[All]" allUniqueName="[Измерение продаж].[Process Hour ID].[All]" dimensionUniqueName="[Измерение продаж]" displayFolder="" count="0" unbalanced="0" hidden="1"/>
    <cacheHierarchy uniqueName="[Измерение продаж].[Source Device ID]" caption="Source Device ID" attribute="1" defaultMemberUniqueName="[Измерение продаж].[Source Device ID].[All]" allUniqueName="[Измерение продаж].[Source Device ID].[All]" dimensionUniqueName="[Измерение продаж]" displayFolder="" count="0" unbalanced="0" hidden="1"/>
    <cacheHierarchy uniqueName="[Измерение продаж].[Start Date ID]" caption="Start Date ID" attribute="1" defaultMemberUniqueName="[Измерение продаж].[Start Date ID].[All]" allUniqueName="[Измерение продаж].[Start Date ID].[All]" dimensionUniqueName="[Измерение продаж]" displayFolder="" count="0" unbalanced="0" hidden="1"/>
    <cacheHierarchy uniqueName="[Измерение продаж].[Start Hour ID]" caption="Start Hour ID" attribute="1" defaultMemberUniqueName="[Измерение продаж].[Start Hour ID].[All]" allUniqueName="[Измерение продаж].[Start Hour ID].[All]" dimensionUniqueName="[Измерение продаж]" displayFolder="" count="0" unbalanced="0" hidden="1"/>
    <cacheHierarchy uniqueName="[Измерение продаж].[Tap ID]" caption="Tap ID" attribute="1" defaultMemberUniqueName="[Измерение продаж].[Tap ID].[All]" allUniqueName="[Измерение продаж].[Tap ID].[All]" dimensionUniqueName="[Измерение продаж]" displayFolder="" count="0" unbalanced="0" hidden="1"/>
    <cacheHierarchy uniqueName="[Измерение чеков].[Card ID]" caption="Card ID" attribute="1" defaultMemberUniqueName="[Измерение чеков].[Card ID].[All]" allUniqueName="[Измерение чеков].[Card ID].[All]" dimensionUniqueName="[Измерение чеков]" displayFolder="" count="0" unbalanced="0" hidden="1"/>
    <cacheHierarchy uniqueName="[Измерение чеков].[Card Owner ID]" caption="Card Owner ID" attribute="1" defaultMemberUniqueName="[Измерение чеков].[Card Owner ID].[All]" allUniqueName="[Измерение чеков].[Card Owner ID].[All]" dimensionUniqueName="[Измерение чеков]" displayFolder="" count="0" unbalanced="0" hidden="1"/>
    <cacheHierarchy uniqueName="[Измерение чеков].[Organization ID]" caption="Organization ID" attribute="1" defaultMemberUniqueName="[Измерение чеков].[Organization ID].[All]" allUniqueName="[Измерение чеков].[Organization ID].[All]" dimensionUniqueName="[Измерение чеков]" displayFolder="" count="0" unbalanced="0" hidden="1"/>
    <cacheHierarchy uniqueName="[Измерение чеков].[Orgunit ID]" caption="Orgunit ID" attribute="1" defaultMemberUniqueName="[Измерение чеков].[Orgunit ID].[All]" allUniqueName="[Измерение чеков].[Orgunit ID].[All]" dimensionUniqueName="[Измерение чеков]" displayFolder="" count="0" unbalanced="0" hidden="1"/>
    <cacheHierarchy uniqueName="[Измерение чеков].[Pos ID]" caption="Pos ID" attribute="1" defaultMemberUniqueName="[Измерение чеков].[Pos ID].[All]" allUniqueName="[Измерение чеков].[Pos ID].[All]" dimensionUniqueName="[Измерение чеков]" displayFolder="" count="0" unbalanced="0" hidden="1"/>
    <cacheHierarchy uniqueName="[Измерение чеков].[Process Date ID]" caption="Process Date ID" attribute="1" defaultMemberUniqueName="[Измерение чеков].[Process Date ID].[All]" allUniqueName="[Измерение чеков].[Process Date ID].[All]" dimensionUniqueName="[Измерение чеков]" displayFolder="" count="0" unbalanced="0" hidden="1"/>
    <cacheHierarchy uniqueName="[Измерение чеков].[Process Hour ID]" caption="Process Hour ID" attribute="1" defaultMemberUniqueName="[Измерение чеков].[Process Hour ID].[All]" allUniqueName="[Измерение чеков].[Process Hour ID].[All]" dimensionUniqueName="[Измерение чеков]" displayFolder="" count="0" unbalanced="0" hidden="1"/>
    <cacheHierarchy uniqueName="[Измерение чеков].[Source Device ID]" caption="Source Device ID" attribute="1" defaultMemberUniqueName="[Измерение чеков].[Source Device ID].[All]" allUniqueName="[Измерение чеков].[Source Device ID].[All]" dimensionUniqueName="[Измерение чеков]" displayFolder="" count="0" unbalanced="0" hidden="1"/>
    <cacheHierarchy uniqueName="[Измерение чеков].[Start Date ID]" caption="Start Date ID" attribute="1" defaultMemberUniqueName="[Измерение чеков].[Start Date ID].[All]" allUniqueName="[Измерение чеков].[Start Date ID].[All]" dimensionUniqueName="[Измерение чеков]" displayFolder="" count="0" unbalanced="0" hidden="1"/>
    <cacheHierarchy uniqueName="[Измерение чеков].[Start Hour ID]" caption="Start Hour ID" attribute="1" defaultMemberUniqueName="[Измерение чеков].[Start Hour ID].[All]" allUniqueName="[Измерение чеков].[Start Hour ID].[All]" dimensionUniqueName="[Измерение чеков]" displayFolder="" count="0" unbalanced="0" hidden="1"/>
    <cacheHierarchy uniqueName="[Партнеры].[Код]" caption="Код" attribute="1" keyAttribute="1" defaultMemberUniqueName="[Партнеры].[Код].[All]" allUniqueName="[Партнеры].[Код].[All]" dimensionUniqueName="[Партнеры]" displayFolder="" count="0" unbalanced="0" hidden="1"/>
    <cacheHierarchy uniqueName="[Товары].[Category ID]" caption="Category ID" attribute="1" defaultMemberUniqueName="[Товары].[Category ID].[All]" allUniqueName="[Товары].[Category ID].[All]" dimensionUniqueName="[Товары]" displayFolder="" count="0" unbalanced="0" hidden="1"/>
    <cacheHierarchy uniqueName="[Measures].[Сгорело бонусов]" caption="Сгорело бонусов" measure="1" displayFolder="" measureGroup="Меры бонусов" count="0"/>
    <cacheHierarchy uniqueName="[Measures].[НачисленоБонусовБезЧека]" caption="НачисленоБонусовБезЧека" measure="1" displayFolder="" measureGroup="Меры бонусов" count="0"/>
    <cacheHierarchy uniqueName="[Measures].[Бонусов начислено ТТБ]" caption="Бонусов начислено ТТБ" measure="1" displayFolder="" measureGroup="Меры бонусов" count="0" oneField="1">
      <fieldsUsage count="1">
        <fieldUsage x="16"/>
      </fieldsUsage>
    </cacheHierarchy>
    <cacheHierarchy uniqueName="[Measures].[Бонусов использовано ТТБ]" caption="Бонусов использовано ТТБ" measure="1" displayFolder="" measureGroup="Меры бонусов" count="0"/>
    <cacheHierarchy uniqueName="[Measures].[ЧекСуммаПрайс]" caption="ЧекСуммаПрайс" measure="1" displayFolder="" measureGroup="Меры чеков" count="0"/>
    <cacheHierarchy uniqueName="[Measures].[ЧекиН]" caption="ЧекиН" measure="1" displayFolder="" measureGroup="Меры чеков" count="0"/>
    <cacheHierarchy uniqueName="[Measures].[ЧекиНС]" caption="ЧекиНС" measure="1" displayFolder="" measureGroup="Меры чеков" count="0"/>
    <cacheHierarchy uniqueName="[Measures].[ЧекиС]" caption="ЧекиС" measure="1" displayFolder="" measureGroup="Меры чеков" count="0"/>
    <cacheHierarchy uniqueName="[Measures].[Кол-во товара в чеке]" caption="Кол-во товара в чеке" measure="1" displayFolder="" measureGroup="Меры чеков" count="0"/>
    <cacheHierarchy uniqueName="[Measures].[Кол-во поз в чеке]" caption="Кол-во поз в чеке" measure="1" displayFolder="" measureGroup="Меры чеков" count="0"/>
    <cacheHierarchy uniqueName="[Measures].[Начислено бонусов по чекам]" caption="Начислено бонусов по чекам" measure="1" displayFolder="" measureGroup="Меры чеков" count="0"/>
    <cacheHierarchy uniqueName="[Measures].[Списано бонусов по чекам]" caption="Списано бонусов по чекам" measure="1" displayFolder="" measureGroup="Меры чеков" count="0"/>
    <cacheHierarchy uniqueName="[Measures].[ЧекСкидка]" caption="ЧекСкидка" measure="1" displayFolder="" measureGroup="Меры чеков" count="0"/>
    <cacheHierarchy uniqueName="[Measures].[Чеки шт]" caption="Чеки шт" measure="1" displayFolder="" measureGroup="Меры чеков" count="0"/>
    <cacheHierarchy uniqueName="[Measures].[КолКонтактовПоЧекам]" caption="КолКонтактовПоЧекам" measure="1" displayFolder="" measureGroup="Мера контактов в чеках" count="0"/>
    <cacheHierarchy uniqueName="[Measures].[Количество]" caption="Количество" measure="1" displayFolder="" measureGroup="Меры продаж" count="0"/>
    <cacheHierarchy uniqueName="[Measures].[ЦенаВсегоПрайс]" caption="ЦенаВсегоПрайс" measure="1" displayFolder="" measureGroup="Меры продаж" count="0"/>
    <cacheHierarchy uniqueName="[Measures].[СкидкаСуммаПоСтроке]" caption="СкидкаСуммаПоСтроке" measure="1" displayFolder="" measureGroup="Меры продаж" count="0"/>
    <cacheHierarchy uniqueName="[Measures].[Выручка по товарам]" caption="Выручка по товарам" measure="1" displayFolder="" measureGroup="Меры продаж" count="0"/>
    <cacheHierarchy uniqueName="[Measures].[ЧислоПродаж]" caption="ЧислоПродаж" measure="1" displayFolder="" measureGroup="Меры продаж" count="0"/>
    <cacheHierarchy uniqueName="[Measures].[КолЧековПоПродажам]" caption="КолЧековПоПродажам" measure="1" displayFolder="" measureGroup="Меры продаж 2" count="0"/>
    <cacheHierarchy uniqueName="[Measures].[Число контактов]" caption="Число контактов" measure="1" displayFolder="" measureGroup="Меры контактов" count="0"/>
    <cacheHierarchy uniqueName="[Measures].[Наличие ФИО]" caption="Наличие ФИО" measure="1" displayFolder="" measureGroup="Меры контактов" count="0"/>
    <cacheHierarchy uniqueName="[Measures].[Наличие Email]" caption="Наличие Email" measure="1" displayFolder="" measureGroup="Меры контактов" count="0"/>
    <cacheHierarchy uniqueName="[Measures].[Наличие ДР]" caption="Наличие ДР" measure="1" displayFolder="" measureGroup="Меры контактов" count="0"/>
    <cacheHierarchy uniqueName="[Measures].[Наличие Пол]" caption="Наличие Пол" measure="1" displayFolder="" measureGroup="Меры контактов" count="0"/>
    <cacheHierarchy uniqueName="[Measures].[Наличие Возраст]" caption="Наличие Возраст" measure="1" displayFolder="" measureGroup="Меры контактов" count="0"/>
    <cacheHierarchy uniqueName="[Measures].[Наличие Адрес]" caption="Наличие Адрес" measure="1" displayFolder="" measureGroup="Меры контактов" count="0"/>
    <cacheHierarchy uniqueName="[Measures].[Наличие Телефон]" caption="Наличие Телефон" measure="1" displayFolder="" measureGroup="Меры контактов" count="0"/>
    <cacheHierarchy uniqueName="[Measures].[Число участников ПЛ]" caption="Число участников ПЛ" measure="1" displayFolder="" measureGroup="Меры контактов" count="0"/>
    <cacheHierarchy uniqueName="[Measures].[Число различных чеков ТТБ]" caption="Число различных чеков ТТБ" measure="1" displayFolder="" measureGroup="Меры бонусов 4" count="0"/>
    <cacheHierarchy uniqueName="[Measures].[Число различных контактов ТТБ]" caption="Число различных контактов ТТБ" measure="1" displayFolder="" measureGroup="Меры бонусов 5" count="0"/>
    <cacheHierarchy uniqueName="[Measures].[Число контактов БНачИсп]" caption="Число контактов БНачИсп" measure="1" displayFolder="" measureGroup="Число контактов БНачИсп" count="0"/>
    <cacheHierarchy uniqueName="[Measures].[Число контактов БНач ТТБ]" caption="Число контактов БНач ТТБ" measure="1" displayFolder="" measureGroup="Число контактов БНач ТТБ" count="0"/>
    <cacheHierarchy uniqueName="[Measures].[Число контактов БИсп ТТБ]" caption="Число контактов БИсп ТТБ" measure="1" displayFolder="" measureGroup="Число контактов БИсп ТТБ" count="0"/>
    <cacheHierarchy uniqueName="[Measures].[Число различных контактов]" caption="Число различных контактов" measure="1" displayFolder="" measureGroup="КонтактыПоПродажам" count="0"/>
    <cacheHierarchy uniqueName="[Measures].[Число карт маркетинговых групп]" caption="Число карт маркетинговых групп" measure="1" displayFolder="" measureGroup="Меры маркетинговых групп" count="0"/>
    <cacheHierarchy uniqueName="[Measures].[Выручка категорий]" caption="Выручка категорий" measure="1" displayFolder="" measureGroup="Меры категорий" count="0"/>
    <cacheHierarchy uniqueName="[Measures].[Выручка категорий со скидкой]" caption="Выручка категорий со скидкой" measure="1" displayFolder="" measureGroup="Меры категорий" count="0"/>
    <cacheHierarchy uniqueName="[Measures].[Кол-во товара]" caption="Кол-во товара" measure="1" displayFolder="" measureGroup="Меры категорий" count="0"/>
    <cacheHierarchy uniqueName="[Measures].[Ср. кол-во позиций]" caption="Ср. кол-во позиций" measure="1" displayFolder="" measureGroup="Меры категорий" count="0"/>
    <cacheHierarchy uniqueName="[Measures].[Ср. кол-во товара]" caption="Ср. кол-во товара" measure="1" displayFolder="" measureGroup="Меры категорий" count="0"/>
    <cacheHierarchy uniqueName="[Measures].[Кол-во позиций]" caption="Кол-во позиций" measure="1" displayFolder="" measureGroup="Меры категорий" count="0"/>
    <cacheHierarchy uniqueName="[Measures].[Кол-во чеков]" caption="Кол-во чеков" measure="1" displayFolder="" measureGroup="Меры категорий" count="0"/>
    <cacheHierarchy uniqueName="[Measures].[КартыСкидка]" caption="КартыСкидка" measure="1" displayFolder="" measureGroup="Меры карт" count="0"/>
    <cacheHierarchy uniqueName="[Measures].[КартыСБ]" caption="КартыСБ" measure="1" displayFolder="" measureGroup="Меры карт" count="0"/>
    <cacheHierarchy uniqueName="[Measures].[КартыНБ]" caption="КартыНБ" measure="1" displayFolder="" measureGroup="Меры карт" count="0"/>
    <cacheHierarchy uniqueName="[Measures].[Акт.частота покупок]" caption="Акт.частота покупок" measure="1" displayFolder="Общие меры" count="0"/>
    <cacheHierarchy uniqueName="[Measures].[С/Н бонусы, %]" caption="С/Н бонусы, %" measure="1" displayFolder="" measureGroup="Меры бонусов" count="0"/>
    <cacheHierarchy uniqueName="[Measures].[Начислено бонусов]" caption="Начислено бонусов" measure="1" displayFolder="" count="0"/>
    <cacheHierarchy uniqueName="[Measures].[Списано бонусов]" caption="Списано бонусов" measure="1" displayFolder="" measureGroup="Меры бонусов" count="0"/>
    <cacheHierarchy uniqueName="[Measures].[Бонус оплачено]" caption="Бонус оплачено" measure="1" displayFolder="Общие меры" count="0"/>
    <cacheHierarchy uniqueName="[Measures].[Накоплено бонусов]" caption="Накоплено бонусов" measure="1" displayFolder="" measureGroup="Меры бонусов" count="0"/>
    <cacheHierarchy uniqueName="[Measures].[Бонус начислено]" caption="Бонус начислено" measure="1" displayFolder="Общие меры" count="0"/>
    <cacheHierarchy uniqueName="[Measures].[Баланс бонусов]" caption="Баланс бонусов" measure="1" displayFolder="" measureGroup="Меры бонусов" count="0"/>
    <cacheHierarchy uniqueName="[Measures].[Карты, шт.]" caption="Карты, шт." measure="1" displayFolder="" measureGroup="Меры карт" count="0"/>
    <cacheHierarchy uniqueName="[Measures].[Ср чек прайс, руб]" caption="Ср чек прайс, руб" measure="1" displayFolder="" measureGroup="Меры чеков" count="0"/>
    <cacheHierarchy uniqueName="[Measures].[Ср чек факт, руб]" caption="Ср чек факт, руб" measure="1" displayFolder="" measureGroup="Меры чеков" count="0"/>
    <cacheHierarchy uniqueName="[Measures].[Ср к-во поз в чеке, шт]" caption="Ср к-во поз в чеке, шт" measure="1" displayFolder="" measureGroup="Меры чеков" count="0"/>
    <cacheHierarchy uniqueName="[Measures].[Ср к-во товара в чеке, шт]" caption="Ср к-во товара в чеке, шт" measure="1" displayFolder="" measureGroup="Меры чеков" count="0"/>
    <cacheHierarchy uniqueName="[Measures].[Выручка общая, руб]" caption="Выручка общая, руб" measure="1" displayFolder="Меры общих продаж" count="0"/>
    <cacheHierarchy uniqueName="[Measures].[Выручка общая прайс, руб]" caption="Выручка общая прайс, руб" measure="1" displayFolder="Меры общих продаж" count="0"/>
    <cacheHierarchy uniqueName="[Measures].[Скидка общая, руб.]" caption="Скидка общая, руб." measure="1" displayFolder="Меры общих продаж" count="0"/>
    <cacheHierarchy uniqueName="[Measures].[Чеки общие, шт]" caption="Чеки общие, шт" measure="1" displayFolder="Меры общих продаж" count="0"/>
    <cacheHierarchy uniqueName="[Measures].[Средний чек общий, руб]" caption="Средний чек общий, руб" measure="1" displayFolder="Меры общих продаж" count="0"/>
    <cacheHierarchy uniqueName="[Measures].[Выручка прайс, руб]" caption="Выручка прайс, руб" measure="1" displayFolder="Общие меры" count="0"/>
    <cacheHierarchy uniqueName="[Measures].[Выручка со скидкой, руб]" caption="Выручка со скидкой, руб" measure="1" displayFolder="Общие меры" count="0"/>
    <cacheHierarchy uniqueName="[Measures].[Скидка, %]" caption="Скидка, %" measure="1" displayFolder="Общие меры" count="0"/>
    <cacheHierarchy uniqueName="[Measures].[Скидка, руб]" caption="Скидка, руб" measure="1" displayFolder="Общие меры" count="0"/>
    <cacheHierarchy uniqueName="[Measures].[Выручка факт, руб]" caption="Выручка факт, руб" measure="1" displayFolder="Общие меры" count="0"/>
    <cacheHierarchy uniqueName="[Measures].[Средний чек без карт, руб]" caption="Средний чек без карт, руб" measure="1" displayFolder="Меры общих продаж" count="0"/>
    <cacheHierarchy uniqueName="[Measures].[Вовлеченность в программу в выручке]" caption="Вовлеченность в программу в выручке" measure="1" displayFolder="Меры общих продаж" count="0"/>
    <cacheHierarchy uniqueName="[Measures].[Вовлеченность в программу в чеках]" caption="Вовлеченность в программу в чеках" measure="1" displayFolder="Меры общих продаж" count="0"/>
    <cacheHierarchy uniqueName="[Measures].[Число Меры бонусов]" caption="Число Меры бонусов" measure="1" displayFolder="" measureGroup="Меры бонусов" count="0" hidden="1"/>
    <cacheHierarchy uniqueName="[Measures].[КартыБонусСгорело]" caption="КартыБонусСгорело" measure="1" displayFolder="" measureGroup="Меры бонусов 1" count="0" hidden="1"/>
    <cacheHierarchy uniqueName="[Measures].[КартыБонусОплачено]" caption="КартыБонусОплачено" measure="1" displayFolder="" measureGroup="Меры бонусов 2" count="0" hidden="1"/>
    <cacheHierarchy uniqueName="[Measures].[КартыБонусНачислен]" caption="КартыБонусНачислен" measure="1" displayFolder="" measureGroup="Меры бонусов 3" count="0" hidden="1"/>
    <cacheHierarchy uniqueName="[Measures].[ЧекСуммаФакт]" caption="ЧекСуммаФакт" measure="1" displayFolder="" measureGroup="Меры чеков" count="0" hidden="1"/>
    <cacheHierarchy uniqueName="[Measures].[ЧислоЧеков]" caption="ЧислоЧеков" measure="1" displayFolder="" measureGroup="Меры чеков" count="0" hidden="1"/>
    <cacheHierarchy uniqueName="[Measures].[ЧекЛоялПрайсСум]" caption="ЧекЛоялПрайсСум" measure="1" displayFolder="" measureGroup="Меры чеков" count="0" hidden="1"/>
    <cacheHierarchy uniqueName="[Measures].[ЧекЛоялФактСум]" caption="ЧекЛоялФактСум" measure="1" displayFolder="" measureGroup="Меры чеков" count="0" hidden="1"/>
    <cacheHierarchy uniqueName="[Measures].[ЧекСуммаСоСкидкой]" caption="ЧекСуммаСоСкидкой" measure="1" displayFolder="" measureGroup="Меры чеков" count="0" hidden="1"/>
    <cacheHierarchy uniqueName="[Measures].[ЧекЛоялСумСоСкидкой]" caption="ЧекЛоялСумСоСкидкой" measure="1" displayFolder="" measureGroup="Меры чеков" count="0" hidden="1"/>
    <cacheHierarchy uniqueName="[Measures].[КолКартПоЧекам]" caption="КолКартПоЧекам" measure="1" displayFolder="" measureGroup="Меры чеков 1" count="0" hidden="1"/>
    <cacheHierarchy uniqueName="[Measures].[ЦенаЕдТовара]" caption="ЦенаЕдТовара" measure="1" displayFolder="" measureGroup="Меры продаж" count="0" hidden="1"/>
    <cacheHierarchy uniqueName="[Measures].[СкидкаПроцент]" caption="СкидкаПроцент" measure="1" displayFolder="" measureGroup="Меры продаж" count="0" hidden="1"/>
    <cacheHierarchy uniqueName="[Measures].[ЦенаЗаМинусомСкидки]" caption="ЦенаЗаМинусомСкидки" measure="1" displayFolder="" measureGroup="Меры продаж" count="0" hidden="1"/>
    <cacheHierarchy uniqueName="[Measures].[БонусовНакопленоПоПокупкам]" caption="БонусовНакопленоПоПокупкам" measure="1" displayFolder="" measureGroup="Меры продаж" count="0" hidden="1"/>
    <cacheHierarchy uniqueName="[Measures].[БонусовОплаченоПоПокупкам]" caption="БонусовОплаченоПоПокупкам" measure="1" displayFolder="" measureGroup="Меры продаж" count="0" hidden="1"/>
    <cacheHierarchy uniqueName="[Measures].[СумПрайсЛоялПоСтрокамЧеков]" caption="СумПрайсЛоялПоСтрокамЧеков" measure="1" displayFolder="" measureGroup="Меры продаж" count="0" hidden="1"/>
    <cacheHierarchy uniqueName="[Measures].[СумФактЛоялПоСтрокамЧеков]" caption="СумФактЛоялПоСтрокамЧеков" measure="1" displayFolder="" measureGroup="Меры продаж" count="0" hidden="1"/>
    <cacheHierarchy uniqueName="[Measures].[СумСоСкидкойЛоялПоСтрокамЧеков]" caption="СумСоСкидкойЛоялПоСтрокамЧеков" measure="1" displayFolder="" measureGroup="Меры продаж" count="0" hidden="1"/>
    <cacheHierarchy uniqueName="[Measures].[КартыСоСкидкойПоПродажам]" caption="КартыСоСкидкойПоПродажам" measure="1" displayFolder="" measureGroup="Меры продаж 1" count="0" hidden="1"/>
    <cacheHierarchy uniqueName="[Measures].[КолКартПоПродажам]" caption="КолКартПоПродажам" measure="1" displayFolder="" measureGroup="Меры продаж 3" count="0" hidden="1"/>
    <cacheHierarchy uniqueName="[Measures].[Карты шт]" caption="Карты шт" measure="1" displayFolder="" measureGroup="Меры карт" count="0" hidden="1"/>
    <cacheHierarchy uniqueName="[Measures].[Число категорий]" caption="Число категорий" measure="1" displayFolder="" measureGroup="Меры категорий" count="0" hidden="1"/>
    <cacheHierarchy uniqueName="[Measures].[КартыСгБ]" caption="КартыСгБ" measure="1" displayFolder="" measureGroup="Меры карт" count="0" hidden="1"/>
    <cacheHierarchy uniqueName="[Measures].[КартыБО]" caption="КартыБО" measure="1" displayFolder="" measureGroup="Меры карт" count="0" hidden="1"/>
  </cacheHierarchies>
  <kpis count="0"/>
  <dimensions count="41">
    <dimension measure="1" name="Measures" uniqueName="[Measures]" caption="Measures"/>
    <dimension name="Время на кассе" uniqueName="[Время на кассе]" caption="Время на кассе"/>
    <dimension name="Время сервера" uniqueName="[Время сервера]" caption="Время сервера"/>
    <dimension name="ГКМД Бонус истечение срока" uniqueName="[ГКМД Бонус истечение срока]" caption="ГКМД Бонус истечение срока"/>
    <dimension name="ГКМД Бонус начало действия" uniqueName="[ГКМД Бонус начало действия]" caption="ГКМД Бонус начало действия"/>
    <dimension name="ГКМД на кассе" uniqueName="[ГКМД на кассе]" caption="ГКМД на кассе"/>
    <dimension name="ГКМД первой покупки по КАРТЕ на кассе" uniqueName="[ГКМД первой покупки по КАРТЕ на кассе]" caption="ГКМД первой покупки по КАРТЕ на кассе"/>
    <dimension name="ГКМД последней покупки по КАРТЕ на кассе" uniqueName="[ГКМД последней покупки по КАРТЕ на кассе]" caption="ГКМД последней покупки по КАРТЕ на кассе"/>
    <dimension name="ГКМД сервера" uniqueName="[ГКМД сервера]" caption="ГКМД сервера"/>
    <dimension name="Измерение - Маркетинговые группы" uniqueName="[Измерение - Маркетинговые группы]" caption="Измерение - Маркетинговые группы"/>
    <dimension name="Измерение бонусов" uniqueName="[Измерение бонусов]" caption="Измерение бонусов"/>
    <dimension name="Измерение Города" uniqueName="[Измерение Города]" caption="Измерение Города"/>
    <dimension name="Измерение Интервалы по возрасту" uniqueName="[Измерение Интервалы по возрасту]" caption="Измерение Интервалы по возрасту"/>
    <dimension name="Измерение источник регистрации" uniqueName="[Измерение источник регистрации]" caption="Измерение источник регистрации"/>
    <dimension name="Измерение Кампании" uniqueName="[Измерение Кампании]" caption="Измерение Кампании"/>
    <dimension name="Измерение Карты" uniqueName="[Измерение Карты]" caption="Измерение Карты"/>
    <dimension name="Измерение Карты - Дата Открытия" uniqueName="[Измерение Карты - Дата Открытия]" caption="Измерение Карты - Дата Открытия"/>
    <dimension name="Измерение Категории товара" uniqueName="[Измерение Категории товара]" caption="Измерение Категории товара"/>
    <dimension name="Измерение Контакты" uniqueName="[Измерение Контакты]" caption="Измерение Контакты"/>
    <dimension name="Измерение Контакты - Orgunit - Organization" uniqueName="[Измерение Контакты - Orgunit - Organization]" caption="Измерение Контакты - Orgunit - Organization"/>
    <dimension name="Измерение Контакты - Orgunit - Ид Города Магаз 1" uniqueName="[Измерение Контакты - Orgunit - Ид Города Магаз 1]" caption="Измерение Контакты - Orgunit - Ид Города Магаз 1"/>
    <dimension name="Измерение Контакты - Regdate" uniqueName="[Измерение Контакты - Regdate]" caption="Измерение Контакты - Regdate"/>
    <dimension name="Измерение Контакты - Regdate Pl" uniqueName="[Измерение Контакты - Regdate Pl]" caption="Измерение Контакты - Regdate Pl"/>
    <dimension name="Измерение Контакты - Участник Дата Первой Покупки" uniqueName="[Измерение Контакты - Участник Дата Первой Покупки]" caption="Измерение Контакты - Участник Дата Первой Покупки"/>
    <dimension name="Измерение Контакты - Участник Дата Последней Покупки" uniqueName="[Измерение Контакты - Участник Дата Последней Покупки]" caption="Измерение Контакты - Участник Дата Последней Покупки"/>
    <dimension name="Измерение Магазины" uniqueName="[Измерение Магазины]" caption="Измерение Магазины"/>
    <dimension name="Измерение продаж" uniqueName="[Измерение продаж]" caption="Измерение продаж"/>
    <dimension name="Измерение ТАП" uniqueName="[Измерение ТАП]" caption="Измерение ТАП"/>
    <dimension name="Измерение Тип карты" uniqueName="[Измерение Тип карты]" caption="Измерение Тип карты"/>
    <dimension name="Измерение УСТМ" uniqueName="[Измерение УСТМ]" caption="Измерение УСТМ"/>
    <dimension name="Измерение устройства" uniqueName="[Измерение устройства]" caption="Измерение устройства"/>
    <dimension name="Измерение Фирмы" uniqueName="[Измерение Фирмы]" caption="Измерение Фирмы"/>
    <dimension name="Измерение чеков" uniqueName="[Измерение чеков]" caption="Измерение чеков"/>
    <dimension name="Источник заказа" uniqueName="[Источник заказа]" caption="Источник заказа"/>
    <dimension name="Контакты - ГКМД Первой Покупки" uniqueName="[Контакты - ГКМД Первой Покупки]" caption="Контакты - ГКМД Первой Покупки"/>
    <dimension name="Контакты - ГКМД Последней Покупки" uniqueName="[Контакты - ГКМД Последней Покупки]" caption="Контакты - ГКМД Последней Покупки"/>
    <dimension name="Контакты - Дата Регистрации" uniqueName="[Контакты - Дата Регистрации]" caption="Контакты - Дата Регистрации"/>
    <dimension name="Партнеры" uniqueName="[Партнеры]" caption="Партнеры"/>
    <dimension name="Товары" uniqueName="[Товары]" caption="Товары"/>
    <dimension name="Участник - ГКМД Первой Покупки" uniqueName="[Участник - ГКМД Первой Покупки]" caption="Участник - ГКМД Первой Покупки"/>
    <dimension name="Участник - ГКМД Последней Покупки" uniqueName="[Участник - ГКМД Последней Покупки]" caption="Участник - ГКМД Последней Покупки"/>
  </dimensions>
  <measureGroups count="21">
    <measureGroup name="КонтактыПоПродажам" caption="КонтактыПоПродажам"/>
    <measureGroup name="Мера контактов в чеках" caption="Мера контактов в чеках"/>
    <measureGroup name="Меры бонусов" caption="Меры бонусов"/>
    <measureGroup name="Меры бонусов 1" caption="Меры бонусов 1"/>
    <measureGroup name="Меры бонусов 2" caption="Меры бонусов 2"/>
    <measureGroup name="Меры бонусов 3" caption="Меры бонусов 3"/>
    <measureGroup name="Меры бонусов 4" caption="Меры бонусов 4"/>
    <measureGroup name="Меры бонусов 5" caption="Меры бонусов 5"/>
    <measureGroup name="Меры карт" caption="Меры карт"/>
    <measureGroup name="Меры категорий" caption="Меры категорий"/>
    <measureGroup name="Меры контактов" caption="Меры контактов"/>
    <measureGroup name="Меры маркетинговых групп" caption="Меры маркетинговых групп"/>
    <measureGroup name="Меры продаж" caption="Меры продаж"/>
    <measureGroup name="Меры продаж 1" caption="Меры продаж 1"/>
    <measureGroup name="Меры продаж 2" caption="Меры продаж 2"/>
    <measureGroup name="Меры продаж 3" caption="Меры продаж 3"/>
    <measureGroup name="Меры чеков" caption="Меры чеков"/>
    <measureGroup name="Меры чеков 1" caption="Меры чеков 1"/>
    <measureGroup name="Число контактов БИсп ТТБ" caption="Число контактов БИсп ТТБ"/>
    <measureGroup name="Число контактов БНач ТТБ" caption="Число контактов БНач ТТБ"/>
    <measureGroup name="Число контактов БНачИсп" caption="Число контактов БНачИсп"/>
  </measureGroups>
  <maps count="493">
    <map measureGroup="0" dimension="1"/>
    <map measureGroup="0" dimension="2"/>
    <map measureGroup="0" dimension="5"/>
    <map measureGroup="0" dimension="6"/>
    <map measureGroup="0" dimension="7"/>
    <map measureGroup="0" dimension="8"/>
    <map measureGroup="0" dimension="9"/>
    <map measureGroup="0" dimension="11"/>
    <map measureGroup="0" dimension="12"/>
    <map measureGroup="0" dimension="15"/>
    <map measureGroup="0" dimension="16"/>
    <map measureGroup="0" dimension="17"/>
    <map measureGroup="0" dimension="18"/>
    <map measureGroup="0" dimension="25"/>
    <map measureGroup="0" dimension="26"/>
    <map measureGroup="0" dimension="27"/>
    <map measureGroup="0" dimension="28"/>
    <map measureGroup="0" dimension="29"/>
    <map measureGroup="0" dimension="30"/>
    <map measureGroup="0" dimension="31"/>
    <map measureGroup="0" dimension="32"/>
    <map measureGroup="0" dimension="33"/>
    <map measureGroup="0" dimension="34"/>
    <map measureGroup="0" dimension="35"/>
    <map measureGroup="0" dimension="36"/>
    <map measureGroup="0" dimension="37"/>
    <map measureGroup="0" dimension="38"/>
    <map measureGroup="0" dimension="39"/>
    <map measureGroup="0" dimension="40"/>
    <map measureGroup="1" dimension="1"/>
    <map measureGroup="1" dimension="2"/>
    <map measureGroup="1" dimension="5"/>
    <map measureGroup="1" dimension="6"/>
    <map measureGroup="1" dimension="7"/>
    <map measureGroup="1" dimension="8"/>
    <map measureGroup="1" dimension="9"/>
    <map measureGroup="1" dimension="11"/>
    <map measureGroup="1" dimension="12"/>
    <map measureGroup="1" dimension="13"/>
    <map measureGroup="1" dimension="15"/>
    <map measureGroup="1" dimension="16"/>
    <map measureGroup="1" dimension="18"/>
    <map measureGroup="1" dimension="25"/>
    <map measureGroup="1" dimension="28"/>
    <map measureGroup="1" dimension="30"/>
    <map measureGroup="1" dimension="31"/>
    <map measureGroup="1" dimension="32"/>
    <map measureGroup="1" dimension="33"/>
    <map measureGroup="1" dimension="34"/>
    <map measureGroup="1" dimension="35"/>
    <map measureGroup="1" dimension="36"/>
    <map measureGroup="1" dimension="37"/>
    <map measureGroup="1" dimension="39"/>
    <map measureGroup="1" dimension="40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3"/>
    <map measureGroup="2" dimension="14"/>
    <map measureGroup="2" dimension="15"/>
    <map measureGroup="2" dimension="16"/>
    <map measureGroup="2" dimension="18"/>
    <map measureGroup="2" dimension="25"/>
    <map measureGroup="2" dimension="26"/>
    <map measureGroup="2" dimension="27"/>
    <map measureGroup="2" dimension="28"/>
    <map measureGroup="2" dimension="29"/>
    <map measureGroup="2" dimension="32"/>
    <map measureGroup="2" dimension="33"/>
    <map measureGroup="2" dimension="34"/>
    <map measureGroup="2" dimension="35"/>
    <map measureGroup="2" dimension="37"/>
    <map measureGroup="2" dimension="38"/>
    <map measureGroup="2" dimension="39"/>
    <map measureGroup="2" dimension="40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3"/>
    <map measureGroup="3" dimension="14"/>
    <map measureGroup="3" dimension="15"/>
    <map measureGroup="3" dimension="16"/>
    <map measureGroup="3" dimension="18"/>
    <map measureGroup="3" dimension="25"/>
    <map measureGroup="3" dimension="26"/>
    <map measureGroup="3" dimension="27"/>
    <map measureGroup="3" dimension="28"/>
    <map measureGroup="3" dimension="29"/>
    <map measureGroup="3" dimension="32"/>
    <map measureGroup="3" dimension="33"/>
    <map measureGroup="3" dimension="34"/>
    <map measureGroup="3" dimension="35"/>
    <map measureGroup="3" dimension="37"/>
    <map measureGroup="3" dimension="38"/>
    <map measureGroup="3" dimension="39"/>
    <map measureGroup="3" dimension="40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3"/>
    <map measureGroup="4" dimension="14"/>
    <map measureGroup="4" dimension="15"/>
    <map measureGroup="4" dimension="16"/>
    <map measureGroup="4" dimension="18"/>
    <map measureGroup="4" dimension="25"/>
    <map measureGroup="4" dimension="26"/>
    <map measureGroup="4" dimension="27"/>
    <map measureGroup="4" dimension="28"/>
    <map measureGroup="4" dimension="29"/>
    <map measureGroup="4" dimension="32"/>
    <map measureGroup="4" dimension="33"/>
    <map measureGroup="4" dimension="34"/>
    <map measureGroup="4" dimension="35"/>
    <map measureGroup="4" dimension="37"/>
    <map measureGroup="4" dimension="38"/>
    <map measureGroup="4" dimension="39"/>
    <map measureGroup="4" dimension="40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3"/>
    <map measureGroup="5" dimension="14"/>
    <map measureGroup="5" dimension="15"/>
    <map measureGroup="5" dimension="16"/>
    <map measureGroup="5" dimension="18"/>
    <map measureGroup="5" dimension="25"/>
    <map measureGroup="5" dimension="26"/>
    <map measureGroup="5" dimension="27"/>
    <map measureGroup="5" dimension="28"/>
    <map measureGroup="5" dimension="29"/>
    <map measureGroup="5" dimension="32"/>
    <map measureGroup="5" dimension="33"/>
    <map measureGroup="5" dimension="34"/>
    <map measureGroup="5" dimension="35"/>
    <map measureGroup="5" dimension="37"/>
    <map measureGroup="5" dimension="38"/>
    <map measureGroup="5" dimension="39"/>
    <map measureGroup="5" dimension="40"/>
    <map measureGroup="6" dimension="1"/>
    <map measureGroup="6" dimension="2"/>
    <map measureGroup="6" dimension="3"/>
    <map measureGroup="6" dimension="4"/>
    <map measureGroup="6" dimension="5"/>
    <map measureGroup="6" dimension="6"/>
    <map measureGroup="6" dimension="7"/>
    <map measureGroup="6" dimension="8"/>
    <map measureGroup="6" dimension="9"/>
    <map measureGroup="6" dimension="10"/>
    <map measureGroup="6" dimension="13"/>
    <map measureGroup="6" dimension="14"/>
    <map measureGroup="6" dimension="15"/>
    <map measureGroup="6" dimension="16"/>
    <map measureGroup="6" dimension="18"/>
    <map measureGroup="6" dimension="25"/>
    <map measureGroup="6" dimension="26"/>
    <map measureGroup="6" dimension="27"/>
    <map measureGroup="6" dimension="28"/>
    <map measureGroup="6" dimension="29"/>
    <map measureGroup="6" dimension="32"/>
    <map measureGroup="6" dimension="33"/>
    <map measureGroup="6" dimension="34"/>
    <map measureGroup="6" dimension="35"/>
    <map measureGroup="6" dimension="37"/>
    <map measureGroup="6" dimension="38"/>
    <map measureGroup="6" dimension="39"/>
    <map measureGroup="6" dimension="40"/>
    <map measureGroup="7" dimension="1"/>
    <map measureGroup="7" dimension="2"/>
    <map measureGroup="7" dimension="3"/>
    <map measureGroup="7" dimension="4"/>
    <map measureGroup="7" dimension="5"/>
    <map measureGroup="7" dimension="6"/>
    <map measureGroup="7" dimension="7"/>
    <map measureGroup="7" dimension="8"/>
    <map measureGroup="7" dimension="9"/>
    <map measureGroup="7" dimension="10"/>
    <map measureGroup="7" dimension="13"/>
    <map measureGroup="7" dimension="14"/>
    <map measureGroup="7" dimension="15"/>
    <map measureGroup="7" dimension="16"/>
    <map measureGroup="7" dimension="18"/>
    <map measureGroup="7" dimension="25"/>
    <map measureGroup="7" dimension="26"/>
    <map measureGroup="7" dimension="27"/>
    <map measureGroup="7" dimension="28"/>
    <map measureGroup="7" dimension="29"/>
    <map measureGroup="7" dimension="32"/>
    <map measureGroup="7" dimension="33"/>
    <map measureGroup="7" dimension="34"/>
    <map measureGroup="7" dimension="35"/>
    <map measureGroup="7" dimension="37"/>
    <map measureGroup="7" dimension="38"/>
    <map measureGroup="7" dimension="39"/>
    <map measureGroup="7" dimension="40"/>
    <map measureGroup="8" dimension="6"/>
    <map measureGroup="8" dimension="7"/>
    <map measureGroup="8" dimension="9"/>
    <map measureGroup="8" dimension="12"/>
    <map measureGroup="8" dimension="15"/>
    <map measureGroup="8" dimension="16"/>
    <map measureGroup="8" dimension="18"/>
    <map measureGroup="8" dimension="28"/>
    <map measureGroup="8" dimension="34"/>
    <map measureGroup="8" dimension="35"/>
    <map measureGroup="8" dimension="39"/>
    <map measureGroup="8" dimension="40"/>
    <map measureGroup="9" dimension="17"/>
    <map measureGroup="10" dimension="9"/>
    <map measureGroup="10" dimension="12"/>
    <map measureGroup="10" dimension="13"/>
    <map measureGroup="10" dimension="18"/>
    <map measureGroup="10" dimension="30"/>
    <map measureGroup="10" dimension="36"/>
    <map measureGroup="10" dimension="39"/>
    <map measureGroup="10" dimension="40"/>
    <map measureGroup="11" dimension="9"/>
    <map measureGroup="11" dimension="18"/>
    <map measureGroup="12" dimension="1"/>
    <map measureGroup="12" dimension="2"/>
    <map measureGroup="12" dimension="5"/>
    <map measureGroup="12" dimension="6"/>
    <map measureGroup="12" dimension="7"/>
    <map measureGroup="12" dimension="8"/>
    <map measureGroup="12" dimension="9"/>
    <map measureGroup="12" dimension="11"/>
    <map measureGroup="12" dimension="12"/>
    <map measureGroup="12" dimension="15"/>
    <map measureGroup="12" dimension="16"/>
    <map measureGroup="12" dimension="17"/>
    <map measureGroup="12" dimension="18"/>
    <map measureGroup="12" dimension="25"/>
    <map measureGroup="12" dimension="26"/>
    <map measureGroup="12" dimension="27"/>
    <map measureGroup="12" dimension="28"/>
    <map measureGroup="12" dimension="29"/>
    <map measureGroup="12" dimension="30"/>
    <map measureGroup="12" dimension="31"/>
    <map measureGroup="12" dimension="32"/>
    <map measureGroup="12" dimension="33"/>
    <map measureGroup="12" dimension="34"/>
    <map measureGroup="12" dimension="35"/>
    <map measureGroup="12" dimension="36"/>
    <map measureGroup="12" dimension="37"/>
    <map measureGroup="12" dimension="38"/>
    <map measureGroup="12" dimension="39"/>
    <map measureGroup="12" dimension="40"/>
    <map measureGroup="13" dimension="1"/>
    <map measureGroup="13" dimension="2"/>
    <map measureGroup="13" dimension="5"/>
    <map measureGroup="13" dimension="6"/>
    <map measureGroup="13" dimension="7"/>
    <map measureGroup="13" dimension="8"/>
    <map measureGroup="13" dimension="9"/>
    <map measureGroup="13" dimension="11"/>
    <map measureGroup="13" dimension="12"/>
    <map measureGroup="13" dimension="15"/>
    <map measureGroup="13" dimension="16"/>
    <map measureGroup="13" dimension="17"/>
    <map measureGroup="13" dimension="18"/>
    <map measureGroup="13" dimension="25"/>
    <map measureGroup="13" dimension="26"/>
    <map measureGroup="13" dimension="27"/>
    <map measureGroup="13" dimension="28"/>
    <map measureGroup="13" dimension="29"/>
    <map measureGroup="13" dimension="30"/>
    <map measureGroup="13" dimension="31"/>
    <map measureGroup="13" dimension="32"/>
    <map measureGroup="13" dimension="33"/>
    <map measureGroup="13" dimension="34"/>
    <map measureGroup="13" dimension="35"/>
    <map measureGroup="13" dimension="36"/>
    <map measureGroup="13" dimension="37"/>
    <map measureGroup="13" dimension="38"/>
    <map measureGroup="13" dimension="39"/>
    <map measureGroup="13" dimension="40"/>
    <map measureGroup="14" dimension="1"/>
    <map measureGroup="14" dimension="2"/>
    <map measureGroup="14" dimension="5"/>
    <map measureGroup="14" dimension="6"/>
    <map measureGroup="14" dimension="7"/>
    <map measureGroup="14" dimension="8"/>
    <map measureGroup="14" dimension="9"/>
    <map measureGroup="14" dimension="11"/>
    <map measureGroup="14" dimension="12"/>
    <map measureGroup="14" dimension="15"/>
    <map measureGroup="14" dimension="16"/>
    <map measureGroup="14" dimension="17"/>
    <map measureGroup="14" dimension="18"/>
    <map measureGroup="14" dimension="25"/>
    <map measureGroup="14" dimension="26"/>
    <map measureGroup="14" dimension="27"/>
    <map measureGroup="14" dimension="28"/>
    <map measureGroup="14" dimension="29"/>
    <map measureGroup="14" dimension="30"/>
    <map measureGroup="14" dimension="31"/>
    <map measureGroup="14" dimension="32"/>
    <map measureGroup="14" dimension="33"/>
    <map measureGroup="14" dimension="34"/>
    <map measureGroup="14" dimension="35"/>
    <map measureGroup="14" dimension="36"/>
    <map measureGroup="14" dimension="37"/>
    <map measureGroup="14" dimension="38"/>
    <map measureGroup="14" dimension="39"/>
    <map measureGroup="14" dimension="40"/>
    <map measureGroup="15" dimension="1"/>
    <map measureGroup="15" dimension="2"/>
    <map measureGroup="15" dimension="5"/>
    <map measureGroup="15" dimension="6"/>
    <map measureGroup="15" dimension="7"/>
    <map measureGroup="15" dimension="8"/>
    <map measureGroup="15" dimension="9"/>
    <map measureGroup="15" dimension="11"/>
    <map measureGroup="15" dimension="12"/>
    <map measureGroup="15" dimension="15"/>
    <map measureGroup="15" dimension="16"/>
    <map measureGroup="15" dimension="17"/>
    <map measureGroup="15" dimension="18"/>
    <map measureGroup="15" dimension="25"/>
    <map measureGroup="15" dimension="26"/>
    <map measureGroup="15" dimension="27"/>
    <map measureGroup="15" dimension="28"/>
    <map measureGroup="15" dimension="29"/>
    <map measureGroup="15" dimension="30"/>
    <map measureGroup="15" dimension="31"/>
    <map measureGroup="15" dimension="32"/>
    <map measureGroup="15" dimension="33"/>
    <map measureGroup="15" dimension="34"/>
    <map measureGroup="15" dimension="35"/>
    <map measureGroup="15" dimension="36"/>
    <map measureGroup="15" dimension="37"/>
    <map measureGroup="15" dimension="38"/>
    <map measureGroup="15" dimension="39"/>
    <map measureGroup="15" dimension="40"/>
    <map measureGroup="16" dimension="1"/>
    <map measureGroup="16" dimension="2"/>
    <map measureGroup="16" dimension="5"/>
    <map measureGroup="16" dimension="6"/>
    <map measureGroup="16" dimension="7"/>
    <map measureGroup="16" dimension="8"/>
    <map measureGroup="16" dimension="9"/>
    <map measureGroup="16" dimension="11"/>
    <map measureGroup="16" dimension="12"/>
    <map measureGroup="16" dimension="13"/>
    <map measureGroup="16" dimension="15"/>
    <map measureGroup="16" dimension="16"/>
    <map measureGroup="16" dimension="18"/>
    <map measureGroup="16" dimension="25"/>
    <map measureGroup="16" dimension="26"/>
    <map measureGroup="16" dimension="28"/>
    <map measureGroup="16" dimension="30"/>
    <map measureGroup="16" dimension="31"/>
    <map measureGroup="16" dimension="32"/>
    <map measureGroup="16" dimension="33"/>
    <map measureGroup="16" dimension="34"/>
    <map measureGroup="16" dimension="35"/>
    <map measureGroup="16" dimension="36"/>
    <map measureGroup="16" dimension="37"/>
    <map measureGroup="16" dimension="39"/>
    <map measureGroup="16" dimension="40"/>
    <map measureGroup="17" dimension="1"/>
    <map measureGroup="17" dimension="2"/>
    <map measureGroup="17" dimension="5"/>
    <map measureGroup="17" dimension="6"/>
    <map measureGroup="17" dimension="7"/>
    <map measureGroup="17" dimension="8"/>
    <map measureGroup="17" dimension="9"/>
    <map measureGroup="17" dimension="11"/>
    <map measureGroup="17" dimension="12"/>
    <map measureGroup="17" dimension="13"/>
    <map measureGroup="17" dimension="15"/>
    <map measureGroup="17" dimension="16"/>
    <map measureGroup="17" dimension="18"/>
    <map measureGroup="17" dimension="25"/>
    <map measureGroup="17" dimension="28"/>
    <map measureGroup="17" dimension="30"/>
    <map measureGroup="17" dimension="31"/>
    <map measureGroup="17" dimension="32"/>
    <map measureGroup="17" dimension="33"/>
    <map measureGroup="17" dimension="34"/>
    <map measureGroup="17" dimension="35"/>
    <map measureGroup="17" dimension="36"/>
    <map measureGroup="17" dimension="37"/>
    <map measureGroup="17" dimension="39"/>
    <map measureGroup="17" dimension="40"/>
    <map measureGroup="18" dimension="1"/>
    <map measureGroup="18" dimension="2"/>
    <map measureGroup="18" dimension="3"/>
    <map measureGroup="18" dimension="4"/>
    <map measureGroup="18" dimension="5"/>
    <map measureGroup="18" dimension="6"/>
    <map measureGroup="18" dimension="7"/>
    <map measureGroup="18" dimension="8"/>
    <map measureGroup="18" dimension="9"/>
    <map measureGroup="18" dimension="10"/>
    <map measureGroup="18" dimension="13"/>
    <map measureGroup="18" dimension="14"/>
    <map measureGroup="18" dimension="15"/>
    <map measureGroup="18" dimension="16"/>
    <map measureGroup="18" dimension="18"/>
    <map measureGroup="18" dimension="25"/>
    <map measureGroup="18" dimension="26"/>
    <map measureGroup="18" dimension="27"/>
    <map measureGroup="18" dimension="28"/>
    <map measureGroup="18" dimension="29"/>
    <map measureGroup="18" dimension="32"/>
    <map measureGroup="18" dimension="33"/>
    <map measureGroup="18" dimension="34"/>
    <map measureGroup="18" dimension="35"/>
    <map measureGroup="18" dimension="37"/>
    <map measureGroup="18" dimension="38"/>
    <map measureGroup="18" dimension="39"/>
    <map measureGroup="18" dimension="40"/>
    <map measureGroup="19" dimension="1"/>
    <map measureGroup="19" dimension="2"/>
    <map measureGroup="19" dimension="3"/>
    <map measureGroup="19" dimension="4"/>
    <map measureGroup="19" dimension="5"/>
    <map measureGroup="19" dimension="6"/>
    <map measureGroup="19" dimension="7"/>
    <map measureGroup="19" dimension="8"/>
    <map measureGroup="19" dimension="9"/>
    <map measureGroup="19" dimension="10"/>
    <map measureGroup="19" dimension="13"/>
    <map measureGroup="19" dimension="14"/>
    <map measureGroup="19" dimension="15"/>
    <map measureGroup="19" dimension="16"/>
    <map measureGroup="19" dimension="18"/>
    <map measureGroup="19" dimension="25"/>
    <map measureGroup="19" dimension="26"/>
    <map measureGroup="19" dimension="27"/>
    <map measureGroup="19" dimension="28"/>
    <map measureGroup="19" dimension="29"/>
    <map measureGroup="19" dimension="32"/>
    <map measureGroup="19" dimension="33"/>
    <map measureGroup="19" dimension="34"/>
    <map measureGroup="19" dimension="35"/>
    <map measureGroup="19" dimension="37"/>
    <map measureGroup="19" dimension="38"/>
    <map measureGroup="19" dimension="39"/>
    <map measureGroup="19" dimension="40"/>
    <map measureGroup="20" dimension="1"/>
    <map measureGroup="20" dimension="2"/>
    <map measureGroup="20" dimension="5"/>
    <map measureGroup="20" dimension="6"/>
    <map measureGroup="20" dimension="7"/>
    <map measureGroup="20" dimension="8"/>
    <map measureGroup="20" dimension="9"/>
    <map measureGroup="20" dimension="12"/>
    <map measureGroup="20" dimension="13"/>
    <map measureGroup="20" dimension="15"/>
    <map measureGroup="20" dimension="16"/>
    <map measureGroup="20" dimension="18"/>
    <map measureGroup="20" dimension="25"/>
    <map measureGroup="20" dimension="26"/>
    <map measureGroup="20" dimension="28"/>
    <map measureGroup="20" dimension="30"/>
    <map measureGroup="20" dimension="31"/>
    <map measureGroup="20" dimension="32"/>
    <map measureGroup="20" dimension="33"/>
    <map measureGroup="20" dimension="34"/>
    <map measureGroup="20" dimension="35"/>
    <map measureGroup="20" dimension="36"/>
    <map measureGroup="20" dimension="37"/>
    <map measureGroup="20" dimension="39"/>
    <map measureGroup="20" dimension="4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20" cacheId="1" dataOnRows="1" applyNumberFormats="0" applyBorderFormats="0" applyFontFormats="0" applyPatternFormats="0" applyAlignmentFormats="0" applyWidthHeightFormats="1" dataCaption="Значения" updatedVersion="6" minRefreshableVersion="3" useAutoFormatting="1" subtotalHiddenItems="1" rowGrandTotals="0" colGrandTotals="0" itemPrintTitles="1" createdVersion="4" indent="0" compact="0" compactData="0" gridDropZones="1" multipleFieldFilters="0" fieldListSortAscending="1">
  <location ref="B10:AA351" firstHeaderRow="1" firstDataRow="3" firstDataCol="1"/>
  <pivotFields count="17">
    <pivotField compact="0" allDrilled="1" outline="0" showAll="0" dataSourceSort="1" defaultSubtotal="0" defaultAttributeDrillState="1">
      <items count="762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  <item s="1" x="88"/>
        <item s="1" x="89"/>
        <item s="1" x="90"/>
        <item s="1" x="91"/>
        <item s="1" x="92"/>
        <item s="1" x="93"/>
        <item s="1" x="94"/>
        <item s="1" x="95"/>
        <item s="1" x="96"/>
        <item s="1" x="97"/>
        <item s="1" x="98"/>
        <item s="1" x="99"/>
        <item s="1" x="100"/>
        <item s="1" x="101"/>
        <item s="1" x="102"/>
        <item s="1" x="103"/>
        <item s="1" x="104"/>
        <item s="1" x="105"/>
        <item s="1" x="106"/>
        <item s="1" x="107"/>
        <item s="1" x="108"/>
        <item s="1" x="109"/>
        <item s="1" x="110"/>
        <item s="1" x="111"/>
        <item s="1" x="112"/>
        <item s="1" x="113"/>
        <item s="1" x="114"/>
        <item s="1" x="115"/>
        <item s="1" x="116"/>
        <item s="1" x="117"/>
        <item s="1" x="118"/>
        <item s="1" x="119"/>
        <item s="1" x="120"/>
        <item s="1" x="121"/>
        <item s="1" x="122"/>
        <item s="1" x="123"/>
        <item s="1" x="124"/>
        <item s="1" x="125"/>
        <item s="1" x="126"/>
        <item s="1" x="127"/>
        <item s="1" x="128"/>
        <item s="1" x="129"/>
        <item s="1" x="130"/>
        <item s="1" x="131"/>
        <item s="1" x="132"/>
        <item s="1" x="133"/>
        <item s="1" x="134"/>
        <item s="1" x="135"/>
        <item s="1" x="136"/>
        <item s="1" x="137"/>
        <item s="1" x="138"/>
        <item s="1" x="139"/>
        <item s="1" x="140"/>
        <item s="1" x="141"/>
        <item s="1" x="142"/>
        <item s="1" x="143"/>
        <item s="1" x="144"/>
        <item s="1" x="145"/>
        <item s="1" x="146"/>
        <item s="1" x="147"/>
        <item s="1" x="148"/>
        <item s="1" x="149"/>
        <item s="1" x="150"/>
        <item s="1" x="151"/>
        <item s="1" x="152"/>
        <item s="1" x="153"/>
        <item s="1" x="154"/>
        <item s="1" x="155"/>
        <item s="1" x="156"/>
        <item s="1" x="157"/>
        <item s="1" x="158"/>
        <item s="1" x="159"/>
        <item s="1" x="160"/>
        <item s="1" x="161"/>
        <item s="1" x="162"/>
        <item s="1" x="163"/>
        <item s="1" x="164"/>
        <item s="1" x="165"/>
        <item s="1" x="166"/>
        <item s="1" x="167"/>
        <item s="1" x="168"/>
        <item s="1" x="169"/>
        <item s="1" x="170"/>
        <item s="1" x="171"/>
        <item s="1" x="172"/>
        <item s="1" x="173"/>
        <item s="1" x="174"/>
        <item s="1" x="175"/>
        <item s="1" x="176"/>
        <item s="1" x="177"/>
        <item s="1" x="178"/>
        <item s="1" x="179"/>
        <item s="1" x="180"/>
        <item s="1" x="181"/>
        <item s="1" x="182"/>
        <item s="1" x="183"/>
        <item s="1" x="184"/>
        <item s="1" x="185"/>
        <item s="1" x="186"/>
        <item s="1" x="187"/>
        <item s="1" x="188"/>
        <item s="1" x="189"/>
        <item s="1" x="190"/>
        <item s="1" x="191"/>
        <item s="1" x="192"/>
        <item s="1" x="193"/>
        <item s="1" x="194"/>
        <item s="1" x="195"/>
        <item s="1" x="196"/>
        <item s="1" x="197"/>
        <item s="1" x="198"/>
        <item s="1" x="199"/>
        <item s="1" x="200"/>
        <item s="1" x="201"/>
        <item s="1" x="202"/>
        <item s="1" x="203"/>
        <item s="1" x="204"/>
        <item s="1" x="205"/>
        <item s="1" x="206"/>
        <item s="1" x="207"/>
        <item s="1" x="208"/>
        <item s="1" x="209"/>
        <item s="1" x="210"/>
        <item s="1" x="211"/>
        <item s="1" x="212"/>
        <item s="1" x="213"/>
        <item s="1" x="214"/>
        <item s="1" x="215"/>
        <item s="1" x="216"/>
        <item s="1" x="217"/>
        <item s="1" x="218"/>
        <item s="1" x="219"/>
        <item s="1" x="220"/>
        <item s="1" x="221"/>
        <item s="1" x="222"/>
        <item s="1" x="223"/>
        <item s="1" x="224"/>
        <item s="1" x="225"/>
        <item s="1" x="226"/>
        <item s="1" x="227"/>
        <item s="1" x="228"/>
        <item s="1" x="229"/>
        <item s="1" x="230"/>
        <item s="1" x="231"/>
        <item s="1" x="232"/>
        <item s="1" x="233"/>
        <item s="1" x="234"/>
        <item s="1" x="235"/>
        <item s="1" x="236"/>
        <item s="1" x="237"/>
        <item s="1" x="238"/>
        <item s="1" x="239"/>
        <item s="1" x="240"/>
        <item s="1" x="241"/>
        <item s="1" x="242"/>
        <item s="1" x="243"/>
        <item s="1" x="244"/>
        <item s="1" x="245"/>
        <item s="1" x="246"/>
        <item s="1" x="247"/>
        <item s="1" x="248"/>
        <item s="1" x="249"/>
        <item s="1" x="250"/>
        <item s="1" x="251"/>
        <item s="1" x="252"/>
        <item s="1" x="253"/>
        <item s="1" x="254"/>
        <item s="1" x="255"/>
        <item s="1" x="256"/>
        <item s="1" x="257"/>
        <item s="1" x="258"/>
        <item s="1" x="259"/>
        <item s="1" x="260"/>
        <item s="1" x="261"/>
        <item s="1" x="262"/>
        <item s="1" x="263"/>
        <item s="1" x="264"/>
        <item s="1" x="265"/>
        <item s="1" x="266"/>
        <item s="1" x="267"/>
        <item s="1" x="268"/>
        <item s="1" x="269"/>
        <item s="1" x="270"/>
        <item s="1" x="271"/>
        <item s="1" x="272"/>
        <item s="1" x="273"/>
        <item s="1" x="274"/>
        <item s="1" x="275"/>
        <item s="1" x="276"/>
        <item s="1" x="277"/>
        <item s="1" x="278"/>
        <item s="1" x="279"/>
        <item s="1" x="280"/>
        <item s="1" x="281"/>
        <item s="1" x="282"/>
        <item s="1" x="283"/>
        <item s="1" x="284"/>
        <item s="1" x="285"/>
        <item s="1" x="286"/>
        <item s="1" x="287"/>
        <item s="1" x="288"/>
        <item s="1" x="289"/>
        <item s="1" x="290"/>
        <item s="1" x="291"/>
        <item s="1" x="292"/>
        <item s="1" x="293"/>
        <item s="1" x="294"/>
        <item s="1" x="295"/>
        <item s="1" x="296"/>
        <item s="1" x="297"/>
        <item s="1" x="298"/>
        <item s="1" x="299"/>
        <item s="1" x="300"/>
        <item s="1" x="301"/>
        <item s="1" x="302"/>
        <item s="1" x="303"/>
        <item s="1" x="304"/>
        <item s="1" x="305"/>
        <item s="1" x="306"/>
        <item s="1" x="307"/>
        <item s="1" x="308"/>
        <item s="1" x="309"/>
        <item s="1" x="310"/>
        <item s="1" x="311"/>
        <item s="1" x="312"/>
        <item s="1" x="313"/>
        <item s="1" x="314"/>
        <item s="1" x="315"/>
        <item s="1" x="316"/>
        <item s="1" x="317"/>
        <item s="1" x="318"/>
        <item s="1" x="319"/>
        <item s="1" x="320"/>
        <item s="1" x="321"/>
        <item s="1" x="322"/>
        <item s="1" x="323"/>
        <item s="1" x="324"/>
        <item s="1" x="325"/>
        <item s="1" x="326"/>
        <item s="1" x="327"/>
        <item s="1" x="328"/>
        <item s="1" x="329"/>
        <item s="1" x="330"/>
        <item s="1" x="331"/>
        <item s="1" x="332"/>
        <item s="1" x="333"/>
        <item s="1" x="334"/>
        <item s="1" x="335"/>
        <item s="1" x="336"/>
        <item s="1" x="337"/>
        <item s="1" x="338"/>
        <item s="1" x="339"/>
        <item s="1" x="340"/>
        <item s="1" x="341"/>
        <item s="1" x="342"/>
        <item s="1" x="343"/>
        <item s="1" x="344"/>
        <item s="1" x="345"/>
        <item s="1" x="346"/>
        <item s="1" x="347"/>
        <item s="1" x="348"/>
        <item s="1" x="349"/>
        <item s="1" x="350"/>
        <item s="1" x="351"/>
        <item s="1" x="352"/>
        <item s="1" x="353"/>
        <item s="1" x="354"/>
        <item s="1" x="355"/>
        <item s="1" x="356"/>
        <item s="1" x="357"/>
        <item s="1" x="358"/>
        <item s="1" x="359"/>
        <item s="1" x="360"/>
        <item s="1" x="361"/>
        <item s="1" x="362"/>
        <item s="1" x="363"/>
        <item s="1" x="364"/>
        <item s="1" x="365"/>
        <item s="1" x="366"/>
        <item s="1" x="367"/>
        <item s="1" x="368"/>
        <item s="1" x="369"/>
        <item s="1" x="370"/>
        <item s="1" x="371"/>
        <item s="1" x="372"/>
        <item s="1" x="373"/>
        <item s="1" x="374"/>
        <item s="1" x="375"/>
        <item s="1" x="376"/>
        <item s="1" x="377"/>
        <item s="1" x="378"/>
        <item s="1" x="379"/>
        <item s="1" x="380"/>
        <item s="1" x="381"/>
        <item s="1" x="382"/>
        <item s="1" x="383"/>
        <item s="1" x="384"/>
        <item s="1" x="385"/>
        <item s="1" x="386"/>
        <item s="1" x="387"/>
        <item s="1" x="388"/>
        <item s="1" x="389"/>
        <item s="1" x="390"/>
        <item s="1" x="391"/>
        <item s="1" x="392"/>
        <item s="1" x="393"/>
        <item s="1" x="394"/>
        <item s="1" x="395"/>
        <item s="1" x="396"/>
        <item s="1" x="397"/>
        <item s="1" x="398"/>
        <item s="1" x="399"/>
        <item s="1" x="400"/>
        <item s="1" x="401"/>
        <item s="1" x="402"/>
        <item s="1" x="403"/>
        <item s="1" x="404"/>
        <item s="1" x="405"/>
        <item s="1" x="406"/>
        <item s="1" x="407"/>
        <item s="1" x="408"/>
        <item s="1" x="409"/>
        <item s="1" x="410"/>
        <item s="1" x="411"/>
        <item s="1" x="412"/>
        <item s="1" x="413"/>
        <item s="1" x="414"/>
        <item s="1" x="415"/>
        <item s="1" x="416"/>
        <item s="1" x="417"/>
        <item s="1" x="418"/>
        <item s="1" x="419"/>
        <item s="1" x="420"/>
        <item s="1" x="421"/>
        <item s="1" x="422"/>
        <item s="1" x="423"/>
        <item s="1" x="424"/>
        <item s="1" x="425"/>
        <item s="1" x="426"/>
        <item s="1" x="427"/>
        <item s="1" x="428"/>
        <item s="1" x="429"/>
        <item s="1" x="430"/>
        <item s="1" x="431"/>
        <item s="1" x="432"/>
        <item s="1" x="433"/>
        <item s="1" x="434"/>
        <item s="1" x="435"/>
        <item s="1" x="436"/>
        <item s="1" x="437"/>
        <item s="1" x="438"/>
        <item s="1" x="439"/>
        <item s="1" x="440"/>
        <item s="1" x="441"/>
        <item s="1" x="442"/>
        <item s="1" x="443"/>
        <item s="1" x="444"/>
        <item s="1" x="445"/>
        <item s="1" x="446"/>
        <item s="1" x="447"/>
        <item s="1" x="448"/>
        <item s="1" x="449"/>
        <item s="1" x="450"/>
        <item s="1" x="451"/>
        <item s="1" x="452"/>
        <item s="1" x="453"/>
        <item s="1" x="454"/>
        <item s="1" x="455"/>
        <item s="1" x="456"/>
        <item s="1" x="457"/>
        <item s="1" x="458"/>
        <item s="1" x="459"/>
        <item s="1" x="460"/>
        <item s="1" x="461"/>
        <item s="1" x="462"/>
        <item s="1" x="463"/>
        <item s="1" x="464"/>
        <item s="1" x="465"/>
        <item s="1" x="466"/>
        <item s="1" x="467"/>
        <item s="1" x="468"/>
        <item s="1" x="469"/>
        <item s="1" x="470"/>
        <item s="1" x="471"/>
        <item s="1" x="472"/>
        <item s="1" x="473"/>
        <item s="1" x="474"/>
        <item s="1" x="475"/>
        <item s="1" x="476"/>
        <item s="1" x="477"/>
        <item s="1" x="478"/>
        <item s="1" x="479"/>
        <item s="1" x="480"/>
        <item s="1" x="481"/>
        <item s="1" x="482"/>
        <item s="1" x="483"/>
        <item s="1" x="484"/>
        <item s="1" x="485"/>
        <item s="1" x="486"/>
        <item s="1" x="487"/>
        <item s="1" x="488"/>
        <item s="1" x="489"/>
        <item s="1" x="490"/>
        <item s="1" x="491"/>
        <item s="1" x="492"/>
        <item s="1" x="493"/>
        <item s="1" x="494"/>
        <item s="1" x="495"/>
        <item s="1" x="496"/>
        <item s="1" x="497"/>
        <item s="1" x="498"/>
        <item s="1" x="499"/>
        <item s="1" x="500"/>
        <item s="1" x="501"/>
        <item s="1" x="502"/>
        <item s="1" x="503"/>
        <item s="1" x="504"/>
        <item s="1" x="505"/>
        <item s="1" x="506"/>
        <item s="1" x="507"/>
        <item s="1" x="508"/>
        <item s="1" x="509"/>
        <item s="1" x="510"/>
        <item s="1" x="511"/>
        <item s="1" x="512"/>
        <item s="1" x="513"/>
        <item s="1" x="514"/>
        <item s="1" x="515"/>
        <item s="1" x="516"/>
        <item s="1" x="517"/>
        <item s="1" x="518"/>
        <item s="1" x="519"/>
        <item s="1" x="520"/>
        <item s="1" x="521"/>
        <item s="1" x="522"/>
        <item s="1" x="523"/>
        <item s="1" x="524"/>
        <item s="1" x="525"/>
        <item s="1" x="526"/>
        <item s="1" x="527"/>
        <item s="1" x="528"/>
        <item s="1" x="529"/>
        <item s="1" x="530"/>
        <item s="1" x="531"/>
        <item s="1" x="532"/>
        <item s="1" x="533"/>
        <item s="1" x="534"/>
        <item s="1" x="535"/>
        <item s="1" x="536"/>
        <item s="1" x="537"/>
        <item s="1" x="538"/>
        <item s="1" x="539"/>
        <item s="1" x="540"/>
        <item s="1" x="541"/>
        <item s="1" x="542"/>
        <item s="1" x="543"/>
        <item s="1" x="544"/>
        <item s="1" x="545"/>
        <item s="1" x="546"/>
        <item s="1" x="547"/>
        <item s="1" x="548"/>
        <item s="1" x="549"/>
        <item s="1" x="550"/>
        <item s="1" x="551"/>
        <item s="1" x="552"/>
        <item s="1" x="553"/>
        <item s="1" x="554"/>
        <item s="1" x="555"/>
        <item s="1" x="556"/>
        <item s="1" x="557"/>
        <item s="1" x="558"/>
        <item s="1" x="559"/>
        <item s="1" x="560"/>
        <item s="1" x="561"/>
        <item s="1" x="562"/>
        <item s="1" x="563"/>
        <item s="1" x="564"/>
        <item s="1" x="565"/>
        <item s="1" x="566"/>
        <item s="1" x="567"/>
        <item s="1" x="568"/>
        <item s="1" x="569"/>
        <item s="1" x="570"/>
        <item s="1" x="571"/>
        <item s="1" x="572"/>
        <item s="1" x="573"/>
        <item s="1" x="574"/>
        <item s="1" x="575"/>
        <item s="1" x="576"/>
        <item s="1" x="577"/>
        <item s="1" x="578"/>
        <item s="1" x="579"/>
        <item s="1" x="580"/>
        <item s="1" x="581"/>
        <item s="1" x="582"/>
        <item s="1" x="583"/>
        <item s="1" x="584"/>
        <item s="1" x="585"/>
        <item s="1" x="586"/>
        <item s="1" x="587"/>
        <item s="1" x="588"/>
        <item s="1" x="589"/>
        <item s="1" x="590"/>
        <item s="1" x="591"/>
        <item s="1" x="592"/>
        <item s="1" x="593"/>
        <item s="1" x="594"/>
        <item s="1" x="595"/>
        <item s="1" x="596"/>
        <item s="1" x="597"/>
        <item s="1" x="598"/>
        <item s="1" x="599"/>
        <item s="1" x="600"/>
        <item s="1" x="601"/>
        <item s="1" x="602"/>
        <item s="1" x="603"/>
        <item s="1" x="604"/>
        <item s="1" x="605"/>
        <item s="1" x="606"/>
        <item s="1" x="607"/>
        <item s="1" x="608"/>
        <item s="1" x="609"/>
        <item s="1" x="610"/>
        <item s="1" x="611"/>
        <item s="1" x="612"/>
        <item s="1" x="613"/>
        <item s="1" x="614"/>
        <item s="1" x="615"/>
        <item s="1" x="616"/>
        <item s="1" x="617"/>
        <item s="1" x="618"/>
        <item s="1" x="619"/>
        <item s="1" x="620"/>
        <item s="1" x="621"/>
        <item s="1" x="622"/>
        <item s="1" x="623"/>
        <item s="1" x="624"/>
        <item s="1" x="625"/>
        <item s="1" x="626"/>
        <item s="1" x="627"/>
        <item s="1" x="628"/>
        <item s="1" x="629"/>
        <item s="1" x="630"/>
        <item s="1" x="631"/>
        <item s="1" x="632"/>
        <item s="1" x="633"/>
        <item s="1" x="634"/>
        <item s="1" x="635"/>
        <item s="1" x="636"/>
        <item s="1" x="637"/>
        <item s="1" x="638"/>
        <item s="1" x="639"/>
        <item s="1" x="640"/>
        <item s="1" x="641"/>
        <item s="1" x="642"/>
        <item s="1" x="643"/>
        <item s="1" x="644"/>
        <item s="1" x="645"/>
        <item s="1" x="646"/>
        <item s="1" x="647"/>
        <item s="1" x="648"/>
        <item s="1" x="649"/>
        <item s="1" x="650"/>
        <item s="1" x="651"/>
        <item s="1" x="652"/>
        <item s="1" x="653"/>
        <item s="1" x="654"/>
        <item s="1" x="655"/>
        <item s="1" x="656"/>
        <item s="1" x="657"/>
        <item s="1" x="658"/>
        <item s="1" x="659"/>
        <item s="1" x="660"/>
        <item s="1" x="661"/>
        <item s="1" x="662"/>
        <item s="1" x="663"/>
        <item s="1" x="664"/>
        <item s="1" x="665"/>
        <item s="1" x="666"/>
        <item s="1" x="667"/>
        <item s="1" x="668"/>
        <item s="1" x="669"/>
        <item s="1" x="670"/>
        <item s="1" x="671"/>
        <item s="1" x="672"/>
        <item s="1" x="673"/>
        <item s="1" x="674"/>
        <item s="1" x="675"/>
        <item s="1" x="676"/>
        <item s="1" x="677"/>
        <item s="1" x="678"/>
        <item s="1" x="679"/>
        <item s="1" x="680"/>
        <item s="1" x="681"/>
        <item s="1" x="682"/>
        <item s="1" x="683"/>
        <item s="1" x="684"/>
        <item s="1" x="685"/>
        <item s="1" x="686"/>
        <item s="1" x="687"/>
        <item s="1" x="688"/>
        <item s="1" x="689"/>
        <item s="1" x="690"/>
        <item s="1" x="691"/>
        <item s="1" x="692"/>
        <item s="1" x="693"/>
        <item s="1" x="694"/>
        <item s="1" x="695"/>
        <item s="1" x="696"/>
        <item s="1" x="697"/>
        <item s="1" x="698"/>
        <item s="1" x="699"/>
        <item s="1" x="700"/>
        <item s="1" x="701"/>
        <item s="1" x="702"/>
        <item s="1" x="703"/>
        <item s="1" x="704"/>
        <item s="1" x="705"/>
        <item s="1" x="706"/>
        <item s="1" x="707"/>
        <item s="1" x="708"/>
        <item s="1" x="709"/>
        <item s="1" x="710"/>
        <item s="1" x="711"/>
        <item s="1" x="712"/>
        <item s="1" x="713"/>
        <item s="1" x="714"/>
        <item s="1" x="715"/>
        <item s="1" x="716"/>
        <item s="1" x="717"/>
        <item s="1" x="718"/>
        <item s="1" x="719"/>
        <item s="1" x="720"/>
        <item s="1" x="721"/>
        <item s="1" x="722"/>
        <item s="1" x="723"/>
        <item s="1" x="724"/>
        <item s="1" x="725"/>
        <item s="1" x="726"/>
        <item s="1" x="727"/>
        <item s="1" x="728"/>
        <item s="1" x="729"/>
        <item s="1" x="730"/>
        <item s="1" x="731"/>
        <item s="1" x="732"/>
        <item s="1" x="733"/>
        <item s="1" x="734"/>
        <item s="1" x="735"/>
        <item s="1" x="736"/>
        <item s="1" x="737"/>
        <item s="1" x="738"/>
        <item s="1" x="739"/>
        <item s="1" x="740"/>
        <item s="1" x="741"/>
        <item s="1" x="742"/>
        <item s="1" x="743"/>
        <item s="1" x="744"/>
        <item s="1" x="745"/>
        <item s="1" x="746"/>
        <item s="1" x="747"/>
        <item s="1" x="748"/>
        <item s="1" x="749"/>
        <item s="1" x="750"/>
        <item s="1" x="751"/>
        <item s="1" x="752"/>
        <item s="1" x="753"/>
        <item s="1" x="754"/>
        <item s="1" x="755"/>
        <item s="1" x="756"/>
        <item s="1" x="757"/>
        <item s="1" x="758"/>
        <item s="1" x="759"/>
        <item s="1" x="760"/>
        <item s="1" x="7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ubtotalTop="0" showAll="0" dataSourceSort="1" defaultSubtotal="0" defaultAttributeDrillState="1">
      <items count="3">
        <item s="1" x="0"/>
        <item s="1" x="1"/>
        <item s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ubtotalTop="0" showAll="0" dataSourceSort="1" defaultSubtotal="0" defaultAttributeDrillState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5"/>
  </rowFields>
  <rowItems count="3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</rowItems>
  <colFields count="2">
    <field x="12"/>
    <field x="13"/>
  </colFields>
  <colItems count="25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  <x v="12"/>
    </i>
  </colItems>
  <dataFields count="1">
    <dataField fld="16" baseField="0" baseItem="0"/>
  </dataFields>
  <formats count="2">
    <format dxfId="3">
      <pivotArea grandRow="1" outline="0" collapsedLevelsAreSubtotals="1" fieldPosition="0"/>
    </format>
    <format dxfId="2">
      <pivotArea outline="0" collapsedLevelsAreSubtotals="1" fieldPosition="0"/>
    </format>
  </formats>
  <pivotHierarchies count="361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embers count="5" level="1">
        <member name=""/>
        <member name=""/>
        <member name="[ГКМД на кассе].[Год].&amp;[2024]"/>
        <member name="[ГКМД на кассе].[Год].&amp;[9999]"/>
        <member name=""/>
      </members>
    </pivotHierarchy>
    <pivotHierarchy/>
    <pivotHierarchy multipleItemSelectionAllowed="1"/>
    <pivotHierarchy/>
    <pivotHierarchy>
      <mps count="1">
        <mp field="14"/>
      </mps>
    </pivotHierarchy>
    <pivotHierarchy/>
    <pivotHierarchy/>
    <pivotHierarchy/>
    <pivotHierarchy/>
    <pivotHierarchy/>
    <pivotHierarchy multipleItemSelectionAllowed="1">
      <mps count="1">
        <mp field="5"/>
      </mps>
      <members count="1" level="1">
        <member name="[ГКМД первой покупки по КАРТЕ на кассе].[Иерархия].[Год].&amp;[202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Измерение Контакты].[Contact ID].&amp;[118567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Измерение Контакты].[Участник ПЛ].&amp;[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11"/>
      </mps>
      <members count="3" level="1">
        <member name="[Участник - ГКМД Первой Покупки].[Иерархия].[Год].&amp;[2022]"/>
        <member name="[Участник - ГКМД Первой Покупки].[Иерархия].[Год].&amp;[2023]"/>
        <member name="[Участник - ГКМД Первой Покупки].[Иерархия].[Год].&amp;[2024]"/>
      </members>
      <members count="4" level="2">
        <member name="[Участник - ГКМД Первой Покупки].[Иерархия].[Год].&amp;[2021].&amp;[Ноябрь]"/>
        <member name="[Участник - ГКМД Первой Покупки].[Иерархия].[Год].&amp;[2021].&amp;[Декабрь]"/>
        <member name="[Участник - ГКМД Первой Покупки].[Иерархия].[Год].&amp;[2021].&amp;[Октябрь]"/>
        <member name="[Участник - ГКМД Первой Покупки].[Иерархия].[Год].&amp;[2021].&amp;[Сентябрь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0" showColStripes="0" showLastColumn="1"/>
  <rowHierarchiesUsage count="1">
    <rowHierarchyUsage hierarchyUsage="67"/>
  </rowHierarchiesUsage>
  <colHierarchiesUsage count="2">
    <colHierarchyUsage hierarchyUsage="23"/>
    <colHierarchyUsage hierarchyUsage="27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Сводная таблица20" cacheId="0" dataOnRows="1" applyNumberFormats="0" applyBorderFormats="0" applyFontFormats="0" applyPatternFormats="0" applyAlignmentFormats="0" applyWidthHeightFormats="1" dataCaption="Значения" updatedVersion="6" minRefreshableVersion="3" useAutoFormatting="1" subtotalHiddenItems="1" rowGrandTotals="0" colGrandTotals="0" itemPrintTitles="1" createdVersion="4" indent="0" compact="0" compactData="0" gridDropZones="1" multipleFieldFilters="0" fieldListSortAscending="1">
  <location ref="B10:AA351" firstHeaderRow="1" firstDataRow="3" firstDataCol="1"/>
  <pivotFields count="17">
    <pivotField compact="0" allDrilled="1" outline="0" showAll="0" dataSourceSort="1" defaultSubtotal="0" defaultAttributeDrillState="1">
      <items count="762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  <item s="1" x="88"/>
        <item s="1" x="89"/>
        <item s="1" x="90"/>
        <item s="1" x="91"/>
        <item s="1" x="92"/>
        <item s="1" x="93"/>
        <item s="1" x="94"/>
        <item s="1" x="95"/>
        <item s="1" x="96"/>
        <item s="1" x="97"/>
        <item s="1" x="98"/>
        <item s="1" x="99"/>
        <item s="1" x="100"/>
        <item s="1" x="101"/>
        <item s="1" x="102"/>
        <item s="1" x="103"/>
        <item s="1" x="104"/>
        <item s="1" x="105"/>
        <item s="1" x="106"/>
        <item s="1" x="107"/>
        <item s="1" x="108"/>
        <item s="1" x="109"/>
        <item s="1" x="110"/>
        <item s="1" x="111"/>
        <item s="1" x="112"/>
        <item s="1" x="113"/>
        <item s="1" x="114"/>
        <item s="1" x="115"/>
        <item s="1" x="116"/>
        <item s="1" x="117"/>
        <item s="1" x="118"/>
        <item s="1" x="119"/>
        <item s="1" x="120"/>
        <item s="1" x="121"/>
        <item s="1" x="122"/>
        <item s="1" x="123"/>
        <item s="1" x="124"/>
        <item s="1" x="125"/>
        <item s="1" x="126"/>
        <item s="1" x="127"/>
        <item s="1" x="128"/>
        <item s="1" x="129"/>
        <item s="1" x="130"/>
        <item s="1" x="131"/>
        <item s="1" x="132"/>
        <item s="1" x="133"/>
        <item s="1" x="134"/>
        <item s="1" x="135"/>
        <item s="1" x="136"/>
        <item s="1" x="137"/>
        <item s="1" x="138"/>
        <item s="1" x="139"/>
        <item s="1" x="140"/>
        <item s="1" x="141"/>
        <item s="1" x="142"/>
        <item s="1" x="143"/>
        <item s="1" x="144"/>
        <item s="1" x="145"/>
        <item s="1" x="146"/>
        <item s="1" x="147"/>
        <item s="1" x="148"/>
        <item s="1" x="149"/>
        <item s="1" x="150"/>
        <item s="1" x="151"/>
        <item s="1" x="152"/>
        <item s="1" x="153"/>
        <item s="1" x="154"/>
        <item s="1" x="155"/>
        <item s="1" x="156"/>
        <item s="1" x="157"/>
        <item s="1" x="158"/>
        <item s="1" x="159"/>
        <item s="1" x="160"/>
        <item s="1" x="161"/>
        <item s="1" x="162"/>
        <item s="1" x="163"/>
        <item s="1" x="164"/>
        <item s="1" x="165"/>
        <item s="1" x="166"/>
        <item s="1" x="167"/>
        <item s="1" x="168"/>
        <item s="1" x="169"/>
        <item s="1" x="170"/>
        <item s="1" x="171"/>
        <item s="1" x="172"/>
        <item s="1" x="173"/>
        <item s="1" x="174"/>
        <item s="1" x="175"/>
        <item s="1" x="176"/>
        <item s="1" x="177"/>
        <item s="1" x="178"/>
        <item s="1" x="179"/>
        <item s="1" x="180"/>
        <item s="1" x="181"/>
        <item s="1" x="182"/>
        <item s="1" x="183"/>
        <item s="1" x="184"/>
        <item s="1" x="185"/>
        <item s="1" x="186"/>
        <item s="1" x="187"/>
        <item s="1" x="188"/>
        <item s="1" x="189"/>
        <item s="1" x="190"/>
        <item s="1" x="191"/>
        <item s="1" x="192"/>
        <item s="1" x="193"/>
        <item s="1" x="194"/>
        <item s="1" x="195"/>
        <item s="1" x="196"/>
        <item s="1" x="197"/>
        <item s="1" x="198"/>
        <item s="1" x="199"/>
        <item s="1" x="200"/>
        <item s="1" x="201"/>
        <item s="1" x="202"/>
        <item s="1" x="203"/>
        <item s="1" x="204"/>
        <item s="1" x="205"/>
        <item s="1" x="206"/>
        <item s="1" x="207"/>
        <item s="1" x="208"/>
        <item s="1" x="209"/>
        <item s="1" x="210"/>
        <item s="1" x="211"/>
        <item s="1" x="212"/>
        <item s="1" x="213"/>
        <item s="1" x="214"/>
        <item s="1" x="215"/>
        <item s="1" x="216"/>
        <item s="1" x="217"/>
        <item s="1" x="218"/>
        <item s="1" x="219"/>
        <item s="1" x="220"/>
        <item s="1" x="221"/>
        <item s="1" x="222"/>
        <item s="1" x="223"/>
        <item s="1" x="224"/>
        <item s="1" x="225"/>
        <item s="1" x="226"/>
        <item s="1" x="227"/>
        <item s="1" x="228"/>
        <item s="1" x="229"/>
        <item s="1" x="230"/>
        <item s="1" x="231"/>
        <item s="1" x="232"/>
        <item s="1" x="233"/>
        <item s="1" x="234"/>
        <item s="1" x="235"/>
        <item s="1" x="236"/>
        <item s="1" x="237"/>
        <item s="1" x="238"/>
        <item s="1" x="239"/>
        <item s="1" x="240"/>
        <item s="1" x="241"/>
        <item s="1" x="242"/>
        <item s="1" x="243"/>
        <item s="1" x="244"/>
        <item s="1" x="245"/>
        <item s="1" x="246"/>
        <item s="1" x="247"/>
        <item s="1" x="248"/>
        <item s="1" x="249"/>
        <item s="1" x="250"/>
        <item s="1" x="251"/>
        <item s="1" x="252"/>
        <item s="1" x="253"/>
        <item s="1" x="254"/>
        <item s="1" x="255"/>
        <item s="1" x="256"/>
        <item s="1" x="257"/>
        <item s="1" x="258"/>
        <item s="1" x="259"/>
        <item s="1" x="260"/>
        <item s="1" x="261"/>
        <item s="1" x="262"/>
        <item s="1" x="263"/>
        <item s="1" x="264"/>
        <item s="1" x="265"/>
        <item s="1" x="266"/>
        <item s="1" x="267"/>
        <item s="1" x="268"/>
        <item s="1" x="269"/>
        <item s="1" x="270"/>
        <item s="1" x="271"/>
        <item s="1" x="272"/>
        <item s="1" x="273"/>
        <item s="1" x="274"/>
        <item s="1" x="275"/>
        <item s="1" x="276"/>
        <item s="1" x="277"/>
        <item s="1" x="278"/>
        <item s="1" x="279"/>
        <item s="1" x="280"/>
        <item s="1" x="281"/>
        <item s="1" x="282"/>
        <item s="1" x="283"/>
        <item s="1" x="284"/>
        <item s="1" x="285"/>
        <item s="1" x="286"/>
        <item s="1" x="287"/>
        <item s="1" x="288"/>
        <item s="1" x="289"/>
        <item s="1" x="290"/>
        <item s="1" x="291"/>
        <item s="1" x="292"/>
        <item s="1" x="293"/>
        <item s="1" x="294"/>
        <item s="1" x="295"/>
        <item s="1" x="296"/>
        <item s="1" x="297"/>
        <item s="1" x="298"/>
        <item s="1" x="299"/>
        <item s="1" x="300"/>
        <item s="1" x="301"/>
        <item s="1" x="302"/>
        <item s="1" x="303"/>
        <item s="1" x="304"/>
        <item s="1" x="305"/>
        <item s="1" x="306"/>
        <item s="1" x="307"/>
        <item s="1" x="308"/>
        <item s="1" x="309"/>
        <item s="1" x="310"/>
        <item s="1" x="311"/>
        <item s="1" x="312"/>
        <item s="1" x="313"/>
        <item s="1" x="314"/>
        <item s="1" x="315"/>
        <item s="1" x="316"/>
        <item s="1" x="317"/>
        <item s="1" x="318"/>
        <item s="1" x="319"/>
        <item s="1" x="320"/>
        <item s="1" x="321"/>
        <item s="1" x="322"/>
        <item s="1" x="323"/>
        <item s="1" x="324"/>
        <item s="1" x="325"/>
        <item s="1" x="326"/>
        <item s="1" x="327"/>
        <item s="1" x="328"/>
        <item s="1" x="329"/>
        <item s="1" x="330"/>
        <item s="1" x="331"/>
        <item s="1" x="332"/>
        <item s="1" x="333"/>
        <item s="1" x="334"/>
        <item s="1" x="335"/>
        <item s="1" x="336"/>
        <item s="1" x="337"/>
        <item s="1" x="338"/>
        <item s="1" x="339"/>
        <item s="1" x="340"/>
        <item s="1" x="341"/>
        <item s="1" x="342"/>
        <item s="1" x="343"/>
        <item s="1" x="344"/>
        <item s="1" x="345"/>
        <item s="1" x="346"/>
        <item s="1" x="347"/>
        <item s="1" x="348"/>
        <item s="1" x="349"/>
        <item s="1" x="350"/>
        <item s="1" x="351"/>
        <item s="1" x="352"/>
        <item s="1" x="353"/>
        <item s="1" x="354"/>
        <item s="1" x="355"/>
        <item s="1" x="356"/>
        <item s="1" x="357"/>
        <item s="1" x="358"/>
        <item s="1" x="359"/>
        <item s="1" x="360"/>
        <item s="1" x="361"/>
        <item s="1" x="362"/>
        <item s="1" x="363"/>
        <item s="1" x="364"/>
        <item s="1" x="365"/>
        <item s="1" x="366"/>
        <item s="1" x="367"/>
        <item s="1" x="368"/>
        <item s="1" x="369"/>
        <item s="1" x="370"/>
        <item s="1" x="371"/>
        <item s="1" x="372"/>
        <item s="1" x="373"/>
        <item s="1" x="374"/>
        <item s="1" x="375"/>
        <item s="1" x="376"/>
        <item s="1" x="377"/>
        <item s="1" x="378"/>
        <item s="1" x="379"/>
        <item s="1" x="380"/>
        <item s="1" x="381"/>
        <item s="1" x="382"/>
        <item s="1" x="383"/>
        <item s="1" x="384"/>
        <item s="1" x="385"/>
        <item s="1" x="386"/>
        <item s="1" x="387"/>
        <item s="1" x="388"/>
        <item s="1" x="389"/>
        <item s="1" x="390"/>
        <item s="1" x="391"/>
        <item s="1" x="392"/>
        <item s="1" x="393"/>
        <item s="1" x="394"/>
        <item s="1" x="395"/>
        <item s="1" x="396"/>
        <item s="1" x="397"/>
        <item s="1" x="398"/>
        <item s="1" x="399"/>
        <item s="1" x="400"/>
        <item s="1" x="401"/>
        <item s="1" x="402"/>
        <item s="1" x="403"/>
        <item s="1" x="404"/>
        <item s="1" x="405"/>
        <item s="1" x="406"/>
        <item s="1" x="407"/>
        <item s="1" x="408"/>
        <item s="1" x="409"/>
        <item s="1" x="410"/>
        <item s="1" x="411"/>
        <item s="1" x="412"/>
        <item s="1" x="413"/>
        <item s="1" x="414"/>
        <item s="1" x="415"/>
        <item s="1" x="416"/>
        <item s="1" x="417"/>
        <item s="1" x="418"/>
        <item s="1" x="419"/>
        <item s="1" x="420"/>
        <item s="1" x="421"/>
        <item s="1" x="422"/>
        <item s="1" x="423"/>
        <item s="1" x="424"/>
        <item s="1" x="425"/>
        <item s="1" x="426"/>
        <item s="1" x="427"/>
        <item s="1" x="428"/>
        <item s="1" x="429"/>
        <item s="1" x="430"/>
        <item s="1" x="431"/>
        <item s="1" x="432"/>
        <item s="1" x="433"/>
        <item s="1" x="434"/>
        <item s="1" x="435"/>
        <item s="1" x="436"/>
        <item s="1" x="437"/>
        <item s="1" x="438"/>
        <item s="1" x="439"/>
        <item s="1" x="440"/>
        <item s="1" x="441"/>
        <item s="1" x="442"/>
        <item s="1" x="443"/>
        <item s="1" x="444"/>
        <item s="1" x="445"/>
        <item s="1" x="446"/>
        <item s="1" x="447"/>
        <item s="1" x="448"/>
        <item s="1" x="449"/>
        <item s="1" x="450"/>
        <item s="1" x="451"/>
        <item s="1" x="452"/>
        <item s="1" x="453"/>
        <item s="1" x="454"/>
        <item s="1" x="455"/>
        <item s="1" x="456"/>
        <item s="1" x="457"/>
        <item s="1" x="458"/>
        <item s="1" x="459"/>
        <item s="1" x="460"/>
        <item s="1" x="461"/>
        <item s="1" x="462"/>
        <item s="1" x="463"/>
        <item s="1" x="464"/>
        <item s="1" x="465"/>
        <item s="1" x="466"/>
        <item s="1" x="467"/>
        <item s="1" x="468"/>
        <item s="1" x="469"/>
        <item s="1" x="470"/>
        <item s="1" x="471"/>
        <item s="1" x="472"/>
        <item s="1" x="473"/>
        <item s="1" x="474"/>
        <item s="1" x="475"/>
        <item s="1" x="476"/>
        <item s="1" x="477"/>
        <item s="1" x="478"/>
        <item s="1" x="479"/>
        <item s="1" x="480"/>
        <item s="1" x="481"/>
        <item s="1" x="482"/>
        <item s="1" x="483"/>
        <item s="1" x="484"/>
        <item s="1" x="485"/>
        <item s="1" x="486"/>
        <item s="1" x="487"/>
        <item s="1" x="488"/>
        <item s="1" x="489"/>
        <item s="1" x="490"/>
        <item s="1" x="491"/>
        <item s="1" x="492"/>
        <item s="1" x="493"/>
        <item s="1" x="494"/>
        <item s="1" x="495"/>
        <item s="1" x="496"/>
        <item s="1" x="497"/>
        <item s="1" x="498"/>
        <item s="1" x="499"/>
        <item s="1" x="500"/>
        <item s="1" x="501"/>
        <item s="1" x="502"/>
        <item s="1" x="503"/>
        <item s="1" x="504"/>
        <item s="1" x="505"/>
        <item s="1" x="506"/>
        <item s="1" x="507"/>
        <item s="1" x="508"/>
        <item s="1" x="509"/>
        <item s="1" x="510"/>
        <item s="1" x="511"/>
        <item s="1" x="512"/>
        <item s="1" x="513"/>
        <item s="1" x="514"/>
        <item s="1" x="515"/>
        <item s="1" x="516"/>
        <item s="1" x="517"/>
        <item s="1" x="518"/>
        <item s="1" x="519"/>
        <item s="1" x="520"/>
        <item s="1" x="521"/>
        <item s="1" x="522"/>
        <item s="1" x="523"/>
        <item s="1" x="524"/>
        <item s="1" x="525"/>
        <item s="1" x="526"/>
        <item s="1" x="527"/>
        <item s="1" x="528"/>
        <item s="1" x="529"/>
        <item s="1" x="530"/>
        <item s="1" x="531"/>
        <item s="1" x="532"/>
        <item s="1" x="533"/>
        <item s="1" x="534"/>
        <item s="1" x="535"/>
        <item s="1" x="536"/>
        <item s="1" x="537"/>
        <item s="1" x="538"/>
        <item s="1" x="539"/>
        <item s="1" x="540"/>
        <item s="1" x="541"/>
        <item s="1" x="542"/>
        <item s="1" x="543"/>
        <item s="1" x="544"/>
        <item s="1" x="545"/>
        <item s="1" x="546"/>
        <item s="1" x="547"/>
        <item s="1" x="548"/>
        <item s="1" x="549"/>
        <item s="1" x="550"/>
        <item s="1" x="551"/>
        <item s="1" x="552"/>
        <item s="1" x="553"/>
        <item s="1" x="554"/>
        <item s="1" x="555"/>
        <item s="1" x="556"/>
        <item s="1" x="557"/>
        <item s="1" x="558"/>
        <item s="1" x="559"/>
        <item s="1" x="560"/>
        <item s="1" x="561"/>
        <item s="1" x="562"/>
        <item s="1" x="563"/>
        <item s="1" x="564"/>
        <item s="1" x="565"/>
        <item s="1" x="566"/>
        <item s="1" x="567"/>
        <item s="1" x="568"/>
        <item s="1" x="569"/>
        <item s="1" x="570"/>
        <item s="1" x="571"/>
        <item s="1" x="572"/>
        <item s="1" x="573"/>
        <item s="1" x="574"/>
        <item s="1" x="575"/>
        <item s="1" x="576"/>
        <item s="1" x="577"/>
        <item s="1" x="578"/>
        <item s="1" x="579"/>
        <item s="1" x="580"/>
        <item s="1" x="581"/>
        <item s="1" x="582"/>
        <item s="1" x="583"/>
        <item s="1" x="584"/>
        <item s="1" x="585"/>
        <item s="1" x="586"/>
        <item s="1" x="587"/>
        <item s="1" x="588"/>
        <item s="1" x="589"/>
        <item s="1" x="590"/>
        <item s="1" x="591"/>
        <item s="1" x="592"/>
        <item s="1" x="593"/>
        <item s="1" x="594"/>
        <item s="1" x="595"/>
        <item s="1" x="596"/>
        <item s="1" x="597"/>
        <item s="1" x="598"/>
        <item s="1" x="599"/>
        <item s="1" x="600"/>
        <item s="1" x="601"/>
        <item s="1" x="602"/>
        <item s="1" x="603"/>
        <item s="1" x="604"/>
        <item s="1" x="605"/>
        <item s="1" x="606"/>
        <item s="1" x="607"/>
        <item s="1" x="608"/>
        <item s="1" x="609"/>
        <item s="1" x="610"/>
        <item s="1" x="611"/>
        <item s="1" x="612"/>
        <item s="1" x="613"/>
        <item s="1" x="614"/>
        <item s="1" x="615"/>
        <item s="1" x="616"/>
        <item s="1" x="617"/>
        <item s="1" x="618"/>
        <item s="1" x="619"/>
        <item s="1" x="620"/>
        <item s="1" x="621"/>
        <item s="1" x="622"/>
        <item s="1" x="623"/>
        <item s="1" x="624"/>
        <item s="1" x="625"/>
        <item s="1" x="626"/>
        <item s="1" x="627"/>
        <item s="1" x="628"/>
        <item s="1" x="629"/>
        <item s="1" x="630"/>
        <item s="1" x="631"/>
        <item s="1" x="632"/>
        <item s="1" x="633"/>
        <item s="1" x="634"/>
        <item s="1" x="635"/>
        <item s="1" x="636"/>
        <item s="1" x="637"/>
        <item s="1" x="638"/>
        <item s="1" x="639"/>
        <item s="1" x="640"/>
        <item s="1" x="641"/>
        <item s="1" x="642"/>
        <item s="1" x="643"/>
        <item s="1" x="644"/>
        <item s="1" x="645"/>
        <item s="1" x="646"/>
        <item s="1" x="647"/>
        <item s="1" x="648"/>
        <item s="1" x="649"/>
        <item s="1" x="650"/>
        <item s="1" x="651"/>
        <item s="1" x="652"/>
        <item s="1" x="653"/>
        <item s="1" x="654"/>
        <item s="1" x="655"/>
        <item s="1" x="656"/>
        <item s="1" x="657"/>
        <item s="1" x="658"/>
        <item s="1" x="659"/>
        <item s="1" x="660"/>
        <item s="1" x="661"/>
        <item s="1" x="662"/>
        <item s="1" x="663"/>
        <item s="1" x="664"/>
        <item s="1" x="665"/>
        <item s="1" x="666"/>
        <item s="1" x="667"/>
        <item s="1" x="668"/>
        <item s="1" x="669"/>
        <item s="1" x="670"/>
        <item s="1" x="671"/>
        <item s="1" x="672"/>
        <item s="1" x="673"/>
        <item s="1" x="674"/>
        <item s="1" x="675"/>
        <item s="1" x="676"/>
        <item s="1" x="677"/>
        <item s="1" x="678"/>
        <item s="1" x="679"/>
        <item s="1" x="680"/>
        <item s="1" x="681"/>
        <item s="1" x="682"/>
        <item s="1" x="683"/>
        <item s="1" x="684"/>
        <item s="1" x="685"/>
        <item s="1" x="686"/>
        <item s="1" x="687"/>
        <item s="1" x="688"/>
        <item s="1" x="689"/>
        <item s="1" x="690"/>
        <item s="1" x="691"/>
        <item s="1" x="692"/>
        <item s="1" x="693"/>
        <item s="1" x="694"/>
        <item s="1" x="695"/>
        <item s="1" x="696"/>
        <item s="1" x="697"/>
        <item s="1" x="698"/>
        <item s="1" x="699"/>
        <item s="1" x="700"/>
        <item s="1" x="701"/>
        <item s="1" x="702"/>
        <item s="1" x="703"/>
        <item s="1" x="704"/>
        <item s="1" x="705"/>
        <item s="1" x="706"/>
        <item s="1" x="707"/>
        <item s="1" x="708"/>
        <item s="1" x="709"/>
        <item s="1" x="710"/>
        <item s="1" x="711"/>
        <item s="1" x="712"/>
        <item s="1" x="713"/>
        <item s="1" x="714"/>
        <item s="1" x="715"/>
        <item s="1" x="716"/>
        <item s="1" x="717"/>
        <item s="1" x="718"/>
        <item s="1" x="719"/>
        <item s="1" x="720"/>
        <item s="1" x="721"/>
        <item s="1" x="722"/>
        <item s="1" x="723"/>
        <item s="1" x="724"/>
        <item s="1" x="725"/>
        <item s="1" x="726"/>
        <item s="1" x="727"/>
        <item s="1" x="728"/>
        <item s="1" x="729"/>
        <item s="1" x="730"/>
        <item s="1" x="731"/>
        <item s="1" x="732"/>
        <item s="1" x="733"/>
        <item s="1" x="734"/>
        <item s="1" x="735"/>
        <item s="1" x="736"/>
        <item s="1" x="737"/>
        <item s="1" x="738"/>
        <item s="1" x="739"/>
        <item s="1" x="740"/>
        <item s="1" x="741"/>
        <item s="1" x="742"/>
        <item s="1" x="743"/>
        <item s="1" x="744"/>
        <item s="1" x="745"/>
        <item s="1" x="746"/>
        <item s="1" x="747"/>
        <item s="1" x="748"/>
        <item s="1" x="749"/>
        <item s="1" x="750"/>
        <item s="1" x="751"/>
        <item s="1" x="752"/>
        <item s="1" x="753"/>
        <item s="1" x="754"/>
        <item s="1" x="755"/>
        <item s="1" x="756"/>
        <item s="1" x="757"/>
        <item s="1" x="758"/>
        <item s="1" x="759"/>
        <item s="1" x="760"/>
        <item s="1" x="7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ubtotalTop="0" showAll="0" dataSourceSort="1" defaultSubtotal="0" defaultAttributeDrillState="1">
      <items count="3">
        <item s="1" x="0"/>
        <item s="1" x="1"/>
        <item s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allDrilled="1" outline="0" subtotalTop="0" showAll="0" dataSourceSort="1" defaultSubtotal="0" defaultAttributeDrillState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Subtotal="0" defaultAttributeDrillState="1">
      <items count="3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6"/>
  </rowFields>
  <rowItems count="3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</rowItems>
  <colFields count="2">
    <field x="12"/>
    <field x="13"/>
  </colFields>
  <colItems count="25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  <x v="12"/>
    </i>
  </colItems>
  <dataFields count="1">
    <dataField fld="15" baseField="0" baseItem="0"/>
  </dataFields>
  <formats count="2">
    <format dxfId="1">
      <pivotArea grandRow="1" outline="0" collapsedLevelsAreSubtotals="1" fieldPosition="0"/>
    </format>
    <format dxfId="0">
      <pivotArea outline="0" collapsedLevelsAreSubtotals="1" fieldPosition="0"/>
    </format>
  </formats>
  <pivotHierarchies count="361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embers count="5" level="1">
        <member name=""/>
        <member name=""/>
        <member name="[ГКМД на кассе].[Год].&amp;[2024]"/>
        <member name="[ГКМД на кассе].[Год].&amp;[9999]"/>
        <member name=""/>
      </members>
    </pivotHierarchy>
    <pivotHierarchy/>
    <pivotHierarchy multipleItemSelectionAllowed="1"/>
    <pivotHierarchy/>
    <pivotHierarchy>
      <mps count="1">
        <mp field="14"/>
      </mps>
    </pivotHierarchy>
    <pivotHierarchy/>
    <pivotHierarchy/>
    <pivotHierarchy/>
    <pivotHierarchy/>
    <pivotHierarchy/>
    <pivotHierarchy multipleItemSelectionAllowed="1">
      <mps count="1">
        <mp field="5"/>
      </mps>
      <members count="1" level="1">
        <member name="[ГКМД первой покупки по КАРТЕ на кассе].[Иерархия].[Год].&amp;[202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 multipleItemSelectionAllowed="1">
      <members count="1" level="1">
        <member name="[Измерение Контакты].[Contact ID].&amp;[118567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Измерение Контакты].[Участник ПЛ].&amp;[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11"/>
      </mps>
      <members count="3" level="1">
        <member name="[Участник - ГКМД Первой Покупки].[Иерархия].[Год].&amp;[2022]"/>
        <member name="[Участник - ГКМД Первой Покупки].[Иерархия].[Год].&amp;[2023]"/>
        <member name="[Участник - ГКМД Первой Покупки].[Иерархия].[Год].&amp;[2024]"/>
      </members>
      <members count="4" level="2">
        <member name="[Участник - ГКМД Первой Покупки].[Иерархия].[Год].&amp;[2021].&amp;[Ноябрь]"/>
        <member name="[Участник - ГКМД Первой Покупки].[Иерархия].[Год].&amp;[2021].&amp;[Декабрь]"/>
        <member name="[Участник - ГКМД Первой Покупки].[Иерархия].[Год].&amp;[2021].&amp;[Октябрь]"/>
        <member name="[Участник - ГКМД Первой Покупки].[Иерархия].[Год].&amp;[2021].&amp;[Сентябрь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0" showColStripes="0" showLastColumn="1"/>
  <rowHierarchiesUsage count="1">
    <rowHierarchyUsage hierarchyUsage="67"/>
  </rowHierarchiesUsage>
  <colHierarchiesUsage count="2">
    <colHierarchyUsage hierarchyUsage="23"/>
    <colHierarchyUsage hierarchyUsage="27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AI500"/>
  <sheetViews>
    <sheetView zoomScale="70" zoomScaleNormal="70" workbookViewId="0">
      <selection activeCell="B6" sqref="B6:AI6"/>
    </sheetView>
  </sheetViews>
  <sheetFormatPr defaultRowHeight="15" x14ac:dyDescent="0.25"/>
  <cols>
    <col min="2" max="2" width="94.85546875" bestFit="1" customWidth="1"/>
    <col min="3" max="27" width="14.42578125" bestFit="1" customWidth="1"/>
    <col min="28" max="36" width="15" bestFit="1" customWidth="1"/>
    <col min="37" max="43" width="16.7109375" bestFit="1" customWidth="1"/>
    <col min="44" max="46" width="15" bestFit="1" customWidth="1"/>
  </cols>
  <sheetData>
    <row r="2" spans="1:35" x14ac:dyDescent="0.25">
      <c r="D2" s="1"/>
      <c r="F2" s="1"/>
      <c r="L2" s="1"/>
    </row>
    <row r="3" spans="1:35" x14ac:dyDescent="0.25">
      <c r="B3" t="s">
        <v>226</v>
      </c>
      <c r="C3">
        <f>SUMIF($A$13:$A$1048576,$B3,C$13:C$1048576)</f>
        <v>68425821</v>
      </c>
      <c r="D3">
        <f t="shared" ref="D3:AI6" si="0">SUMIF($A$13:$A$1048576,$B3,D$13:D$1048576)</f>
        <v>78182457</v>
      </c>
      <c r="E3">
        <f t="shared" si="0"/>
        <v>109524595</v>
      </c>
      <c r="F3">
        <f t="shared" si="0"/>
        <v>74783413</v>
      </c>
      <c r="G3">
        <f t="shared" si="0"/>
        <v>70573632</v>
      </c>
      <c r="H3">
        <f t="shared" si="0"/>
        <v>69727666</v>
      </c>
      <c r="I3">
        <f t="shared" si="0"/>
        <v>69817920</v>
      </c>
      <c r="J3">
        <f t="shared" si="0"/>
        <v>75022762</v>
      </c>
      <c r="K3">
        <f t="shared" si="0"/>
        <v>82260888</v>
      </c>
      <c r="L3">
        <f t="shared" si="0"/>
        <v>86580024</v>
      </c>
      <c r="M3">
        <f t="shared" si="0"/>
        <v>87592203</v>
      </c>
      <c r="N3">
        <f t="shared" si="0"/>
        <v>105356340</v>
      </c>
      <c r="O3">
        <f t="shared" si="0"/>
        <v>83161180</v>
      </c>
      <c r="P3">
        <f t="shared" si="0"/>
        <v>92020306</v>
      </c>
      <c r="Q3">
        <f t="shared" si="0"/>
        <v>94885299</v>
      </c>
      <c r="R3">
        <f t="shared" si="0"/>
        <v>90196263</v>
      </c>
      <c r="S3">
        <f t="shared" si="0"/>
        <v>86329985</v>
      </c>
      <c r="T3">
        <f t="shared" si="0"/>
        <v>81672189</v>
      </c>
      <c r="U3">
        <f t="shared" si="0"/>
        <v>81901676</v>
      </c>
      <c r="V3">
        <f t="shared" si="0"/>
        <v>92997108</v>
      </c>
      <c r="W3">
        <f t="shared" si="0"/>
        <v>94677249</v>
      </c>
      <c r="X3">
        <f t="shared" si="0"/>
        <v>103514930</v>
      </c>
      <c r="Y3">
        <f t="shared" si="0"/>
        <v>106441552</v>
      </c>
      <c r="Z3">
        <f t="shared" si="0"/>
        <v>8007314</v>
      </c>
      <c r="AA3">
        <f t="shared" si="0"/>
        <v>0</v>
      </c>
      <c r="AB3">
        <f t="shared" si="0"/>
        <v>0</v>
      </c>
      <c r="AC3">
        <f t="shared" si="0"/>
        <v>0</v>
      </c>
      <c r="AD3">
        <f t="shared" si="0"/>
        <v>0</v>
      </c>
      <c r="AE3">
        <f t="shared" si="0"/>
        <v>0</v>
      </c>
      <c r="AF3">
        <f t="shared" si="0"/>
        <v>0</v>
      </c>
      <c r="AG3">
        <f t="shared" si="0"/>
        <v>0</v>
      </c>
      <c r="AH3">
        <f t="shared" si="0"/>
        <v>0</v>
      </c>
      <c r="AI3">
        <f t="shared" si="0"/>
        <v>0</v>
      </c>
    </row>
    <row r="4" spans="1:35" x14ac:dyDescent="0.25">
      <c r="B4" t="s">
        <v>227</v>
      </c>
      <c r="C4">
        <f t="shared" ref="C4:R6" si="1">SUMIF($A$13:$A$1048576,$B4,C$13:C$1048576)</f>
        <v>106949155</v>
      </c>
      <c r="D4">
        <f t="shared" si="1"/>
        <v>117495898</v>
      </c>
      <c r="E4">
        <f t="shared" si="1"/>
        <v>12163845</v>
      </c>
      <c r="F4">
        <f t="shared" si="1"/>
        <v>117117918</v>
      </c>
      <c r="G4">
        <f t="shared" si="1"/>
        <v>92907986</v>
      </c>
      <c r="H4">
        <f t="shared" si="1"/>
        <v>109334974</v>
      </c>
      <c r="I4">
        <f t="shared" si="1"/>
        <v>62867113</v>
      </c>
      <c r="J4">
        <f t="shared" si="1"/>
        <v>91669045</v>
      </c>
      <c r="K4">
        <f t="shared" si="1"/>
        <v>80681636</v>
      </c>
      <c r="L4">
        <f t="shared" si="1"/>
        <v>89908186</v>
      </c>
      <c r="M4">
        <f t="shared" si="1"/>
        <v>105100300</v>
      </c>
      <c r="N4">
        <f t="shared" si="1"/>
        <v>120112586</v>
      </c>
      <c r="O4">
        <f t="shared" si="1"/>
        <v>83409031</v>
      </c>
      <c r="P4">
        <f t="shared" si="1"/>
        <v>123231323</v>
      </c>
      <c r="Q4">
        <f t="shared" si="1"/>
        <v>78229076</v>
      </c>
      <c r="R4">
        <f t="shared" si="1"/>
        <v>121246403</v>
      </c>
      <c r="S4">
        <f t="shared" si="0"/>
        <v>93075797</v>
      </c>
      <c r="T4">
        <f t="shared" si="0"/>
        <v>74142600</v>
      </c>
      <c r="U4">
        <f t="shared" si="0"/>
        <v>83149285</v>
      </c>
      <c r="V4">
        <f t="shared" si="0"/>
        <v>91516546</v>
      </c>
      <c r="W4">
        <f t="shared" si="0"/>
        <v>88922912</v>
      </c>
      <c r="X4">
        <f t="shared" si="0"/>
        <v>56637197</v>
      </c>
      <c r="Y4">
        <f t="shared" si="0"/>
        <v>58709021</v>
      </c>
      <c r="Z4">
        <f t="shared" si="0"/>
        <v>234245</v>
      </c>
      <c r="AA4">
        <f t="shared" si="0"/>
        <v>4143</v>
      </c>
      <c r="AB4">
        <f t="shared" si="0"/>
        <v>0</v>
      </c>
      <c r="AC4">
        <f t="shared" si="0"/>
        <v>0</v>
      </c>
      <c r="AD4">
        <f t="shared" si="0"/>
        <v>0</v>
      </c>
      <c r="AE4">
        <f t="shared" si="0"/>
        <v>0</v>
      </c>
      <c r="AF4">
        <f t="shared" si="0"/>
        <v>0</v>
      </c>
      <c r="AG4">
        <f t="shared" si="0"/>
        <v>0</v>
      </c>
      <c r="AH4">
        <f t="shared" si="0"/>
        <v>0</v>
      </c>
      <c r="AI4">
        <f t="shared" si="0"/>
        <v>0</v>
      </c>
    </row>
    <row r="5" spans="1:35" x14ac:dyDescent="0.25">
      <c r="B5" t="s">
        <v>228</v>
      </c>
      <c r="C5">
        <f t="shared" si="1"/>
        <v>3155981</v>
      </c>
      <c r="D5">
        <f t="shared" si="0"/>
        <v>7189254</v>
      </c>
      <c r="E5">
        <f t="shared" si="0"/>
        <v>6280748</v>
      </c>
      <c r="F5">
        <f t="shared" si="0"/>
        <v>1346573</v>
      </c>
      <c r="G5">
        <f t="shared" si="0"/>
        <v>4540896</v>
      </c>
      <c r="H5">
        <f t="shared" si="0"/>
        <v>4244304</v>
      </c>
      <c r="I5">
        <f t="shared" si="0"/>
        <v>6165756</v>
      </c>
      <c r="J5">
        <f t="shared" si="0"/>
        <v>5475583</v>
      </c>
      <c r="K5">
        <f t="shared" si="0"/>
        <v>5086161</v>
      </c>
      <c r="L5">
        <f t="shared" si="0"/>
        <v>3026035</v>
      </c>
      <c r="M5">
        <f t="shared" si="0"/>
        <v>2413841</v>
      </c>
      <c r="N5">
        <f t="shared" si="0"/>
        <v>78546257</v>
      </c>
      <c r="O5">
        <f t="shared" si="0"/>
        <v>15459861</v>
      </c>
      <c r="P5">
        <f t="shared" si="0"/>
        <v>21269266</v>
      </c>
      <c r="Q5">
        <f t="shared" si="0"/>
        <v>5866683</v>
      </c>
      <c r="R5">
        <f t="shared" si="0"/>
        <v>2546339</v>
      </c>
      <c r="S5">
        <f t="shared" si="0"/>
        <v>5481524</v>
      </c>
      <c r="T5">
        <f t="shared" si="0"/>
        <v>7199429</v>
      </c>
      <c r="U5">
        <f t="shared" si="0"/>
        <v>19851169</v>
      </c>
      <c r="V5">
        <f t="shared" si="0"/>
        <v>24141056</v>
      </c>
      <c r="W5">
        <f t="shared" si="0"/>
        <v>21950349</v>
      </c>
      <c r="X5">
        <f t="shared" si="0"/>
        <v>15589976</v>
      </c>
      <c r="Y5">
        <f t="shared" si="0"/>
        <v>7963636</v>
      </c>
      <c r="Z5">
        <f t="shared" si="0"/>
        <v>240989</v>
      </c>
      <c r="AA5">
        <f t="shared" si="0"/>
        <v>8005</v>
      </c>
      <c r="AB5">
        <f t="shared" si="0"/>
        <v>0</v>
      </c>
      <c r="AC5">
        <f t="shared" si="0"/>
        <v>0</v>
      </c>
      <c r="AD5">
        <f t="shared" si="0"/>
        <v>0</v>
      </c>
      <c r="AE5">
        <f t="shared" si="0"/>
        <v>0</v>
      </c>
      <c r="AF5">
        <f t="shared" si="0"/>
        <v>0</v>
      </c>
      <c r="AG5">
        <f t="shared" si="0"/>
        <v>0</v>
      </c>
      <c r="AH5">
        <f t="shared" si="0"/>
        <v>0</v>
      </c>
      <c r="AI5">
        <f t="shared" si="0"/>
        <v>0</v>
      </c>
    </row>
    <row r="6" spans="1:35" x14ac:dyDescent="0.25">
      <c r="B6" s="6" t="s">
        <v>528</v>
      </c>
      <c r="C6" s="6">
        <f t="shared" si="1"/>
        <v>0</v>
      </c>
      <c r="D6" s="6">
        <f t="shared" si="1"/>
        <v>0</v>
      </c>
      <c r="E6" s="6">
        <f t="shared" si="1"/>
        <v>0</v>
      </c>
      <c r="F6" s="6">
        <f t="shared" si="1"/>
        <v>0</v>
      </c>
      <c r="G6" s="6">
        <f t="shared" si="1"/>
        <v>0</v>
      </c>
      <c r="H6" s="6">
        <f t="shared" si="1"/>
        <v>0</v>
      </c>
      <c r="I6" s="6">
        <f t="shared" si="1"/>
        <v>0</v>
      </c>
      <c r="J6" s="6">
        <f t="shared" si="1"/>
        <v>0</v>
      </c>
      <c r="K6" s="6">
        <f t="shared" si="1"/>
        <v>0</v>
      </c>
      <c r="L6" s="6">
        <f t="shared" si="1"/>
        <v>0</v>
      </c>
      <c r="M6" s="6">
        <f t="shared" si="1"/>
        <v>0</v>
      </c>
      <c r="N6" s="6">
        <f t="shared" si="1"/>
        <v>0</v>
      </c>
      <c r="O6" s="6">
        <f t="shared" si="1"/>
        <v>0</v>
      </c>
      <c r="P6" s="6">
        <f t="shared" si="1"/>
        <v>0</v>
      </c>
      <c r="Q6" s="6">
        <f t="shared" si="1"/>
        <v>0</v>
      </c>
      <c r="R6" s="6">
        <f t="shared" si="1"/>
        <v>0</v>
      </c>
      <c r="S6" s="6">
        <f t="shared" si="0"/>
        <v>0</v>
      </c>
      <c r="T6" s="6">
        <f t="shared" si="0"/>
        <v>0</v>
      </c>
      <c r="U6" s="6">
        <f t="shared" si="0"/>
        <v>0</v>
      </c>
      <c r="V6" s="6">
        <f t="shared" si="0"/>
        <v>0</v>
      </c>
      <c r="W6" s="6">
        <f t="shared" si="0"/>
        <v>0</v>
      </c>
      <c r="X6" s="6">
        <f t="shared" si="0"/>
        <v>55867140</v>
      </c>
      <c r="Y6" s="6">
        <f t="shared" si="0"/>
        <v>89965296</v>
      </c>
      <c r="Z6" s="6">
        <f t="shared" si="0"/>
        <v>6912660</v>
      </c>
      <c r="AA6" s="6">
        <f t="shared" si="0"/>
        <v>0</v>
      </c>
      <c r="AB6" s="6">
        <f t="shared" si="0"/>
        <v>0</v>
      </c>
      <c r="AC6" s="6">
        <f t="shared" si="0"/>
        <v>0</v>
      </c>
      <c r="AD6" s="6">
        <f t="shared" si="0"/>
        <v>0</v>
      </c>
      <c r="AE6" s="6">
        <f t="shared" si="0"/>
        <v>0</v>
      </c>
      <c r="AF6" s="6">
        <f t="shared" si="0"/>
        <v>0</v>
      </c>
      <c r="AG6" s="6">
        <f t="shared" si="0"/>
        <v>0</v>
      </c>
      <c r="AH6" s="6">
        <f t="shared" si="0"/>
        <v>0</v>
      </c>
      <c r="AI6" s="6">
        <f t="shared" si="0"/>
        <v>0</v>
      </c>
    </row>
    <row r="8" spans="1:35" x14ac:dyDescent="0.25">
      <c r="D8" s="1"/>
      <c r="F8" s="1"/>
    </row>
    <row r="9" spans="1:35" x14ac:dyDescent="0.25">
      <c r="D9" s="3"/>
      <c r="F9" s="1"/>
    </row>
    <row r="10" spans="1:35" x14ac:dyDescent="0.25">
      <c r="B10" s="2" t="s">
        <v>229</v>
      </c>
      <c r="C10" s="2" t="s">
        <v>0</v>
      </c>
      <c r="D10" s="2" t="s">
        <v>1</v>
      </c>
    </row>
    <row r="11" spans="1:35" x14ac:dyDescent="0.25">
      <c r="C11" t="s">
        <v>230</v>
      </c>
      <c r="D11" t="s">
        <v>230</v>
      </c>
      <c r="E11" t="s">
        <v>230</v>
      </c>
      <c r="F11" t="s">
        <v>230</v>
      </c>
      <c r="G11" t="s">
        <v>230</v>
      </c>
      <c r="H11" t="s">
        <v>230</v>
      </c>
      <c r="I11" t="s">
        <v>230</v>
      </c>
      <c r="J11" t="s">
        <v>230</v>
      </c>
      <c r="K11" t="s">
        <v>230</v>
      </c>
      <c r="L11" t="s">
        <v>230</v>
      </c>
      <c r="M11" t="s">
        <v>230</v>
      </c>
      <c r="N11" t="s">
        <v>230</v>
      </c>
      <c r="O11" t="s">
        <v>327</v>
      </c>
      <c r="P11" t="s">
        <v>327</v>
      </c>
      <c r="Q11" t="s">
        <v>327</v>
      </c>
      <c r="R11" t="s">
        <v>327</v>
      </c>
      <c r="S11" t="s">
        <v>327</v>
      </c>
      <c r="T11" t="s">
        <v>327</v>
      </c>
      <c r="U11" t="s">
        <v>327</v>
      </c>
      <c r="V11" t="s">
        <v>327</v>
      </c>
      <c r="W11" t="s">
        <v>327</v>
      </c>
      <c r="X11" t="s">
        <v>327</v>
      </c>
      <c r="Y11" t="s">
        <v>327</v>
      </c>
      <c r="Z11" t="s">
        <v>327</v>
      </c>
      <c r="AA11" t="s">
        <v>34</v>
      </c>
    </row>
    <row r="12" spans="1:35" x14ac:dyDescent="0.25">
      <c r="B12" s="2" t="s">
        <v>3</v>
      </c>
      <c r="C12" t="s">
        <v>231</v>
      </c>
      <c r="D12" t="s">
        <v>232</v>
      </c>
      <c r="E12" t="s">
        <v>233</v>
      </c>
      <c r="F12" t="s">
        <v>234</v>
      </c>
      <c r="G12" t="s">
        <v>243</v>
      </c>
      <c r="H12" t="s">
        <v>247</v>
      </c>
      <c r="I12" t="s">
        <v>264</v>
      </c>
      <c r="J12" t="s">
        <v>269</v>
      </c>
      <c r="K12" t="s">
        <v>277</v>
      </c>
      <c r="L12" t="s">
        <v>289</v>
      </c>
      <c r="M12" t="s">
        <v>301</v>
      </c>
      <c r="N12" t="s">
        <v>326</v>
      </c>
      <c r="O12" t="s">
        <v>231</v>
      </c>
      <c r="P12" t="s">
        <v>232</v>
      </c>
      <c r="Q12" t="s">
        <v>233</v>
      </c>
      <c r="R12" t="s">
        <v>234</v>
      </c>
      <c r="S12" t="s">
        <v>243</v>
      </c>
      <c r="T12" t="s">
        <v>247</v>
      </c>
      <c r="U12" t="s">
        <v>264</v>
      </c>
      <c r="V12" t="s">
        <v>269</v>
      </c>
      <c r="W12" t="s">
        <v>277</v>
      </c>
      <c r="X12" t="s">
        <v>289</v>
      </c>
      <c r="Y12" t="s">
        <v>301</v>
      </c>
      <c r="Z12" t="s">
        <v>326</v>
      </c>
      <c r="AA12" t="s">
        <v>34</v>
      </c>
    </row>
    <row r="13" spans="1:35" x14ac:dyDescent="0.25">
      <c r="A13" t="str">
        <f>IFERROR(VLOOKUP(B13,справочник!A:B,2,0),IF(AND(MID(B13,1,2)="20",MID(B13,9,2)&lt;&gt;"МЦ"),"Ц","М"))</f>
        <v>М</v>
      </c>
      <c r="B13" t="s">
        <v>17</v>
      </c>
      <c r="C13" s="4">
        <v>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35" x14ac:dyDescent="0.25">
      <c r="A14" t="str">
        <f>IFERROR(VLOOKUP(B14,справочник!A:B,2,0),IF(AND(MID(B14,1,2)="20",MID(B14,9,2)&lt;&gt;"МЦ"),"Ц","М"))</f>
        <v>М</v>
      </c>
      <c r="B14" t="s">
        <v>19</v>
      </c>
      <c r="C14" s="4">
        <v>0</v>
      </c>
      <c r="D14" s="4">
        <v>378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35" x14ac:dyDescent="0.25">
      <c r="A15" t="str">
        <f>IFERROR(VLOOKUP(B15,справочник!A:B,2,0),IF(AND(MID(B15,1,2)="20",MID(B15,9,2)&lt;&gt;"МЦ"),"Ц","М"))</f>
        <v>М</v>
      </c>
      <c r="B15" t="s">
        <v>20</v>
      </c>
      <c r="C15" s="4">
        <v>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35" x14ac:dyDescent="0.25">
      <c r="A16" t="str">
        <f>IFERROR(VLOOKUP(B16,справочник!A:B,2,0),IF(AND(MID(B16,1,2)="20",MID(B16,9,2)&lt;&gt;"МЦ"),"Ц","М"))</f>
        <v>М</v>
      </c>
      <c r="B16" t="s">
        <v>21</v>
      </c>
      <c r="C16" s="4">
        <v>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x14ac:dyDescent="0.25">
      <c r="A17" t="str">
        <f>IFERROR(VLOOKUP(B17,справочник!A:B,2,0),IF(AND(MID(B17,1,2)="20",MID(B17,9,2)&lt;&gt;"МЦ"),"Ц","М"))</f>
        <v>М</v>
      </c>
      <c r="B17" t="s">
        <v>26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x14ac:dyDescent="0.25">
      <c r="A18" t="str">
        <f>IFERROR(VLOOKUP(B18,справочник!A:B,2,0),IF(AND(MID(B18,1,2)="20",MID(B18,9,2)&lt;&gt;"МЦ"),"Ц","М"))</f>
        <v>М</v>
      </c>
      <c r="B18" t="s">
        <v>185</v>
      </c>
      <c r="C18" s="4">
        <v>144</v>
      </c>
      <c r="D18" s="4">
        <v>0</v>
      </c>
      <c r="E18" s="4">
        <v>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x14ac:dyDescent="0.25">
      <c r="A19" t="str">
        <f>IFERROR(VLOOKUP(B19,справочник!A:B,2,0),IF(AND(MID(B19,1,2)="20",MID(B19,9,2)&lt;&gt;"МЦ"),"Ц","М"))</f>
        <v>М</v>
      </c>
      <c r="B19" t="s">
        <v>186</v>
      </c>
      <c r="C19" s="4">
        <v>0</v>
      </c>
      <c r="D19" s="4">
        <v>0</v>
      </c>
      <c r="E19" s="4"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x14ac:dyDescent="0.25">
      <c r="A20" t="str">
        <f>IFERROR(VLOOKUP(B20,справочник!A:B,2,0),IF(AND(MID(B20,1,2)="20",MID(B20,9,2)&lt;&gt;"МЦ"),"Ц","М"))</f>
        <v>М</v>
      </c>
      <c r="B20" t="s">
        <v>187</v>
      </c>
      <c r="C20" s="4">
        <v>0</v>
      </c>
      <c r="D20" s="4">
        <v>0</v>
      </c>
      <c r="E20" s="4">
        <v>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x14ac:dyDescent="0.25">
      <c r="A21" t="str">
        <f>IFERROR(VLOOKUP(B21,справочник!A:B,2,0),IF(AND(MID(B21,1,2)="20",MID(B21,9,2)&lt;&gt;"МЦ"),"Ц","М"))</f>
        <v>М</v>
      </c>
      <c r="B21" t="s">
        <v>190</v>
      </c>
      <c r="C21" s="4">
        <v>0</v>
      </c>
      <c r="D21" s="4">
        <v>0</v>
      </c>
      <c r="E21" s="4">
        <v>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x14ac:dyDescent="0.25">
      <c r="A22" t="str">
        <f>IFERROR(VLOOKUP(B22,справочник!A:B,2,0),IF(AND(MID(B22,1,2)="20",MID(B22,9,2)&lt;&gt;"МЦ"),"Ц","М"))</f>
        <v>Ц</v>
      </c>
      <c r="B22" t="s">
        <v>191</v>
      </c>
      <c r="C22" s="4">
        <v>131000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x14ac:dyDescent="0.25">
      <c r="A23" t="str">
        <f>IFERROR(VLOOKUP(B23,справочник!A:B,2,0),IF(AND(MID(B23,1,2)="20",MID(B23,9,2)&lt;&gt;"МЦ"),"Ц","М"))</f>
        <v>М</v>
      </c>
      <c r="B23" t="s">
        <v>192</v>
      </c>
      <c r="C23" s="4">
        <v>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x14ac:dyDescent="0.25">
      <c r="A24" t="str">
        <f>IFERROR(VLOOKUP(B24,справочник!A:B,2,0),IF(AND(MID(B24,1,2)="20",MID(B24,9,2)&lt;&gt;"МЦ"),"Ц","М"))</f>
        <v>М</v>
      </c>
      <c r="B24" t="s">
        <v>193</v>
      </c>
      <c r="C24" s="4">
        <v>0</v>
      </c>
      <c r="D24" s="4">
        <v>1000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x14ac:dyDescent="0.25">
      <c r="A25" t="str">
        <f>IFERROR(VLOOKUP(B25,справочник!A:B,2,0),IF(AND(MID(B25,1,2)="20",MID(B25,9,2)&lt;&gt;"МЦ"),"Ц","М"))</f>
        <v>М</v>
      </c>
      <c r="B25" t="s">
        <v>194</v>
      </c>
      <c r="C25" s="4">
        <v>275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x14ac:dyDescent="0.25">
      <c r="A26" t="str">
        <f>IFERROR(VLOOKUP(B26,справочник!A:B,2,0),IF(AND(MID(B26,1,2)="20",MID(B26,9,2)&lt;&gt;"МЦ"),"Ц","М"))</f>
        <v>М</v>
      </c>
      <c r="B26" t="s">
        <v>195</v>
      </c>
      <c r="C26" s="4">
        <v>1899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x14ac:dyDescent="0.25">
      <c r="A27" t="str">
        <f>IFERROR(VLOOKUP(B27,справочник!A:B,2,0),IF(AND(MID(B27,1,2)="20",MID(B27,9,2)&lt;&gt;"МЦ"),"Ц","М"))</f>
        <v>М</v>
      </c>
      <c r="B27" t="s">
        <v>196</v>
      </c>
      <c r="C27" s="4">
        <v>0</v>
      </c>
      <c r="D27" s="4">
        <v>0</v>
      </c>
      <c r="E27" s="4">
        <v>531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x14ac:dyDescent="0.25">
      <c r="A28" t="str">
        <f>IFERROR(VLOOKUP(B28,справочник!A:B,2,0),IF(AND(MID(B28,1,2)="20",MID(B28,9,2)&lt;&gt;"МЦ"),"Ц","М"))</f>
        <v>М</v>
      </c>
      <c r="B28" t="s">
        <v>197</v>
      </c>
      <c r="C28" s="4">
        <v>24</v>
      </c>
      <c r="D28" s="4">
        <v>0</v>
      </c>
      <c r="E28" s="4">
        <v>94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x14ac:dyDescent="0.25">
      <c r="A29" t="str">
        <f>IFERROR(VLOOKUP(B29,справочник!A:B,2,0),IF(AND(MID(B29,1,2)="20",MID(B29,9,2)&lt;&gt;"МЦ"),"Ц","М"))</f>
        <v>М</v>
      </c>
      <c r="B29" t="s">
        <v>198</v>
      </c>
      <c r="C29" s="4">
        <v>0</v>
      </c>
      <c r="D29" s="4">
        <v>0</v>
      </c>
      <c r="E29" s="4"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x14ac:dyDescent="0.25">
      <c r="A30" t="str">
        <f>IFERROR(VLOOKUP(B30,справочник!A:B,2,0),IF(AND(MID(B30,1,2)="20",MID(B30,9,2)&lt;&gt;"МЦ"),"Ц","М"))</f>
        <v>Ц</v>
      </c>
      <c r="B30" t="s">
        <v>199</v>
      </c>
      <c r="C30" s="4">
        <v>149546</v>
      </c>
      <c r="D30" s="4">
        <v>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x14ac:dyDescent="0.25">
      <c r="A31" t="str">
        <f>IFERROR(VLOOKUP(B31,справочник!A:B,2,0),IF(AND(MID(B31,1,2)="20",MID(B31,9,2)&lt;&gt;"МЦ"),"Ц","М"))</f>
        <v>Ц</v>
      </c>
      <c r="B31" t="s">
        <v>200</v>
      </c>
      <c r="C31" s="4">
        <v>407006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x14ac:dyDescent="0.25">
      <c r="A32" t="str">
        <f>IFERROR(VLOOKUP(B32,справочник!A:B,2,0),IF(AND(MID(B32,1,2)="20",MID(B32,9,2)&lt;&gt;"МЦ"),"Ц","М"))</f>
        <v>Ц</v>
      </c>
      <c r="B32" t="s">
        <v>201</v>
      </c>
      <c r="C32" s="4">
        <v>116600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x14ac:dyDescent="0.25">
      <c r="A33" t="str">
        <f>IFERROR(VLOOKUP(B33,справочник!A:B,2,0),IF(AND(MID(B33,1,2)="20",MID(B33,9,2)&lt;&gt;"МЦ"),"Ц","М"))</f>
        <v>Ц</v>
      </c>
      <c r="B33" t="s">
        <v>202</v>
      </c>
      <c r="C33" s="4">
        <v>281000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x14ac:dyDescent="0.25">
      <c r="A34" t="str">
        <f>IFERROR(VLOOKUP(B34,справочник!A:B,2,0),IF(AND(MID(B34,1,2)="20",MID(B34,9,2)&lt;&gt;"МЦ"),"Ц","М"))</f>
        <v>Ц</v>
      </c>
      <c r="B34" t="s">
        <v>204</v>
      </c>
      <c r="C34" s="4">
        <v>408000</v>
      </c>
      <c r="D34" s="4">
        <v>741500</v>
      </c>
      <c r="E34" s="4">
        <v>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x14ac:dyDescent="0.25">
      <c r="A35" t="str">
        <f>IFERROR(VLOOKUP(B35,справочник!A:B,2,0),IF(AND(MID(B35,1,2)="20",MID(B35,9,2)&lt;&gt;"МЦ"),"Ц","М"))</f>
        <v>М</v>
      </c>
      <c r="B35" t="s">
        <v>205</v>
      </c>
      <c r="C35" s="4">
        <v>1235412</v>
      </c>
      <c r="D35" s="4">
        <v>1200492</v>
      </c>
      <c r="E35" s="4">
        <v>0</v>
      </c>
      <c r="F35" s="4">
        <v>405</v>
      </c>
      <c r="G35" s="4">
        <v>0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x14ac:dyDescent="0.25">
      <c r="A36" t="str">
        <f>IFERROR(VLOOKUP(B36,справочник!A:B,2,0),IF(AND(MID(B36,1,2)="20",MID(B36,9,2)&lt;&gt;"МЦ"),"Ц","М"))</f>
        <v>М</v>
      </c>
      <c r="B36" t="s">
        <v>206</v>
      </c>
      <c r="C36" s="4">
        <v>921023</v>
      </c>
      <c r="D36" s="4">
        <v>855402</v>
      </c>
      <c r="E36" s="4">
        <v>144</v>
      </c>
      <c r="F36" s="4">
        <v>0</v>
      </c>
      <c r="G36" s="4">
        <v>0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x14ac:dyDescent="0.25">
      <c r="A37" t="str">
        <f>IFERROR(VLOOKUP(B37,справочник!A:B,2,0),IF(AND(MID(B37,1,2)="20",MID(B37,9,2)&lt;&gt;"МЦ"),"Ц","М"))</f>
        <v>М</v>
      </c>
      <c r="B37" t="s">
        <v>207</v>
      </c>
      <c r="C37" s="4">
        <v>374896</v>
      </c>
      <c r="D37" s="4">
        <v>343604</v>
      </c>
      <c r="E37" s="4">
        <v>0</v>
      </c>
      <c r="F37" s="4">
        <v>0</v>
      </c>
      <c r="G37" s="4">
        <v>0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x14ac:dyDescent="0.25">
      <c r="A38" t="str">
        <f>IFERROR(VLOOKUP(B38,справочник!A:B,2,0),IF(AND(MID(B38,1,2)="20",MID(B38,9,2)&lt;&gt;"МЦ"),"Ц","М"))</f>
        <v>Ц</v>
      </c>
      <c r="B38" t="s">
        <v>208</v>
      </c>
      <c r="C38" s="4">
        <v>1240000</v>
      </c>
      <c r="D38" s="4">
        <v>382000</v>
      </c>
      <c r="E38" s="4"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x14ac:dyDescent="0.25">
      <c r="A39" t="str">
        <f>IFERROR(VLOOKUP(B39,справочник!A:B,2,0),IF(AND(MID(B39,1,2)="20",MID(B39,9,2)&lt;&gt;"МЦ"),"Ц","М"))</f>
        <v>Ц</v>
      </c>
      <c r="B39" t="s">
        <v>209</v>
      </c>
      <c r="C39" s="4">
        <v>494000</v>
      </c>
      <c r="D39" s="4">
        <v>948500</v>
      </c>
      <c r="E39" s="4">
        <v>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x14ac:dyDescent="0.25">
      <c r="A40" t="str">
        <f>IFERROR(VLOOKUP(B40,справочник!A:B,2,0),IF(AND(MID(B40,1,2)="20",MID(B40,9,2)&lt;&gt;"МЦ"),"Ц","М"))</f>
        <v>Ц</v>
      </c>
      <c r="B40" t="s">
        <v>210</v>
      </c>
      <c r="C40" s="4">
        <v>153500</v>
      </c>
      <c r="D40" s="4">
        <v>0</v>
      </c>
      <c r="E40" s="4"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x14ac:dyDescent="0.25">
      <c r="A41" t="str">
        <f>IFERROR(VLOOKUP(B41,справочник!A:B,2,0),IF(AND(MID(B41,1,2)="20",MID(B41,9,2)&lt;&gt;"МЦ"),"Ц","М"))</f>
        <v>Ц</v>
      </c>
      <c r="B41" t="s">
        <v>211</v>
      </c>
      <c r="C41" s="4">
        <v>2557500</v>
      </c>
      <c r="D41" s="4">
        <v>995423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x14ac:dyDescent="0.25">
      <c r="A42" t="str">
        <f>IFERROR(VLOOKUP(B42,справочник!A:B,2,0),IF(AND(MID(B42,1,2)="20",MID(B42,9,2)&lt;&gt;"МЦ"),"Ц","М"))</f>
        <v>Ц</v>
      </c>
      <c r="B42" t="s">
        <v>212</v>
      </c>
      <c r="C42" s="4"/>
      <c r="D42" s="4">
        <v>1038500</v>
      </c>
      <c r="E42" s="4">
        <v>359353</v>
      </c>
      <c r="F42" s="4"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x14ac:dyDescent="0.25">
      <c r="A43" t="str">
        <f>IFERROR(VLOOKUP(B43,справочник!A:B,2,0),IF(AND(MID(B43,1,2)="20",MID(B43,9,2)&lt;&gt;"МЦ"),"Ц","М"))</f>
        <v>Ц</v>
      </c>
      <c r="B43" t="s">
        <v>213</v>
      </c>
      <c r="C43" s="4"/>
      <c r="D43" s="4">
        <v>73500</v>
      </c>
      <c r="E43" s="4">
        <v>54500</v>
      </c>
      <c r="F43" s="4"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x14ac:dyDescent="0.25">
      <c r="A44" t="str">
        <f>IFERROR(VLOOKUP(B44,справочник!A:B,2,0),IF(AND(MID(B44,1,2)="20",MID(B44,9,2)&lt;&gt;"МЦ"),"Ц","М"))</f>
        <v>Ц</v>
      </c>
      <c r="B44" t="s">
        <v>214</v>
      </c>
      <c r="C44" s="4"/>
      <c r="D44" s="4">
        <v>4500</v>
      </c>
      <c r="E44" s="4">
        <v>4000</v>
      </c>
      <c r="F44" s="4"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x14ac:dyDescent="0.25">
      <c r="A45" t="str">
        <f>IFERROR(VLOOKUP(B45,справочник!A:B,2,0),IF(AND(MID(B45,1,2)="20",MID(B45,9,2)&lt;&gt;"МЦ"),"Ц","М"))</f>
        <v>Ц</v>
      </c>
      <c r="B45" t="s">
        <v>215</v>
      </c>
      <c r="C45" s="4"/>
      <c r="D45" s="4">
        <v>930000</v>
      </c>
      <c r="E45" s="4">
        <v>953500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x14ac:dyDescent="0.25">
      <c r="A46" t="str">
        <f>IFERROR(VLOOKUP(B46,справочник!A:B,2,0),IF(AND(MID(B46,1,2)="20",MID(B46,9,2)&lt;&gt;"МЦ"),"Ц","М"))</f>
        <v>М</v>
      </c>
      <c r="B46" t="s">
        <v>216</v>
      </c>
      <c r="C46" s="4"/>
      <c r="D46" s="4">
        <v>1686978</v>
      </c>
      <c r="E46" s="4">
        <v>1372491</v>
      </c>
      <c r="F46" s="4">
        <v>99</v>
      </c>
      <c r="G46" s="4">
        <v>0</v>
      </c>
      <c r="H46" s="4">
        <v>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x14ac:dyDescent="0.25">
      <c r="A47" t="str">
        <f>IFERROR(VLOOKUP(B47,справочник!A:B,2,0),IF(AND(MID(B47,1,2)="20",MID(B47,9,2)&lt;&gt;"МЦ"),"Ц","М"))</f>
        <v>М</v>
      </c>
      <c r="B47" t="s">
        <v>217</v>
      </c>
      <c r="C47" s="4"/>
      <c r="D47" s="4">
        <v>890462</v>
      </c>
      <c r="E47" s="4">
        <v>997272</v>
      </c>
      <c r="F47" s="4">
        <v>0</v>
      </c>
      <c r="G47" s="4">
        <v>0</v>
      </c>
      <c r="H47" s="4">
        <v>0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x14ac:dyDescent="0.25">
      <c r="A48" t="str">
        <f>IFERROR(VLOOKUP(B48,справочник!A:B,2,0),IF(AND(MID(B48,1,2)="20",MID(B48,9,2)&lt;&gt;"МЦ"),"Ц","М"))</f>
        <v>М</v>
      </c>
      <c r="B48" t="s">
        <v>218</v>
      </c>
      <c r="C48" s="4"/>
      <c r="D48" s="4">
        <v>1954016</v>
      </c>
      <c r="E48" s="4">
        <v>1984920</v>
      </c>
      <c r="F48" s="4">
        <v>544</v>
      </c>
      <c r="G48" s="4">
        <v>111</v>
      </c>
      <c r="H48" s="4">
        <v>0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x14ac:dyDescent="0.25">
      <c r="A49" t="str">
        <f>IFERROR(VLOOKUP(B49,справочник!A:B,2,0),IF(AND(MID(B49,1,2)="20",MID(B49,9,2)&lt;&gt;"МЦ"),"Ц","М"))</f>
        <v>Ц</v>
      </c>
      <c r="B49" t="s">
        <v>220</v>
      </c>
      <c r="C49" s="4"/>
      <c r="D49" s="4"/>
      <c r="E49" s="4">
        <v>174820</v>
      </c>
      <c r="F49" s="4">
        <v>204388</v>
      </c>
      <c r="G49" s="4">
        <v>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x14ac:dyDescent="0.25">
      <c r="A50" t="str">
        <f>IFERROR(VLOOKUP(B50,справочник!A:B,2,0),IF(AND(MID(B50,1,2)="20",MID(B50,9,2)&lt;&gt;"МЦ"),"Ц","М"))</f>
        <v>Ц</v>
      </c>
      <c r="B50" t="s">
        <v>221</v>
      </c>
      <c r="C50" s="4"/>
      <c r="D50" s="4"/>
      <c r="E50" s="4">
        <v>630500</v>
      </c>
      <c r="F50" s="4">
        <v>612000</v>
      </c>
      <c r="G50" s="4">
        <v>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x14ac:dyDescent="0.25">
      <c r="A51" t="str">
        <f>IFERROR(VLOOKUP(B51,справочник!A:B,2,0),IF(AND(MID(B51,1,2)="20",MID(B51,9,2)&lt;&gt;"МЦ"),"Ц","М"))</f>
        <v>Ц</v>
      </c>
      <c r="B51" t="s">
        <v>222</v>
      </c>
      <c r="C51" s="4"/>
      <c r="D51" s="4"/>
      <c r="E51" s="4">
        <v>105950</v>
      </c>
      <c r="F51" s="4">
        <v>113750</v>
      </c>
      <c r="G51" s="4">
        <v>0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x14ac:dyDescent="0.25">
      <c r="A52" t="str">
        <f>IFERROR(VLOOKUP(B52,справочник!A:B,2,0),IF(AND(MID(B52,1,2)="20",MID(B52,9,2)&lt;&gt;"МЦ"),"Ц","М"))</f>
        <v>Ц</v>
      </c>
      <c r="B52" t="s">
        <v>223</v>
      </c>
      <c r="C52" s="4"/>
      <c r="D52" s="4"/>
      <c r="E52" s="4">
        <v>276000</v>
      </c>
      <c r="F52" s="4">
        <v>313500</v>
      </c>
      <c r="G52" s="4">
        <v>0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x14ac:dyDescent="0.25">
      <c r="A53" t="str">
        <f>IFERROR(VLOOKUP(B53,справочник!A:B,2,0),IF(AND(MID(B53,1,2)="20",MID(B53,9,2)&lt;&gt;"МЦ"),"Ц","М"))</f>
        <v>Ц</v>
      </c>
      <c r="B53" t="s">
        <v>224</v>
      </c>
      <c r="C53" s="4"/>
      <c r="D53" s="4"/>
      <c r="E53" s="4">
        <v>67600</v>
      </c>
      <c r="F53" s="4">
        <v>66950</v>
      </c>
      <c r="G53" s="4">
        <v>0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x14ac:dyDescent="0.25">
      <c r="A54" t="str">
        <f>IFERROR(VLOOKUP(B54,справочник!A:B,2,0),IF(AND(MID(B54,1,2)="20",MID(B54,9,2)&lt;&gt;"МЦ"),"Ц","М"))</f>
        <v>Ц</v>
      </c>
      <c r="B54" t="s">
        <v>235</v>
      </c>
      <c r="C54" s="4"/>
      <c r="D54" s="4"/>
      <c r="E54" s="4"/>
      <c r="F54" s="4">
        <v>216000</v>
      </c>
      <c r="G54" s="4">
        <v>0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x14ac:dyDescent="0.25">
      <c r="A55" t="str">
        <f>IFERROR(VLOOKUP(B55,справочник!A:B,2,0),IF(AND(MID(B55,1,2)="20",MID(B55,9,2)&lt;&gt;"МЦ"),"Ц","М"))</f>
        <v>Ц</v>
      </c>
      <c r="B55" t="s">
        <v>236</v>
      </c>
      <c r="C55" s="4"/>
      <c r="D55" s="4"/>
      <c r="E55" s="4"/>
      <c r="F55" s="4">
        <v>406500</v>
      </c>
      <c r="G55" s="4">
        <v>0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x14ac:dyDescent="0.25">
      <c r="A56" t="str">
        <f>IFERROR(VLOOKUP(B56,справочник!A:B,2,0),IF(AND(MID(B56,1,2)="20",MID(B56,9,2)&lt;&gt;"МЦ"),"Ц","М"))</f>
        <v>Ц</v>
      </c>
      <c r="B56" t="s">
        <v>237</v>
      </c>
      <c r="C56" s="4"/>
      <c r="D56" s="4"/>
      <c r="E56" s="4"/>
      <c r="F56" s="4">
        <v>620500</v>
      </c>
      <c r="G56" s="4">
        <v>0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x14ac:dyDescent="0.25">
      <c r="A57" t="str">
        <f>IFERROR(VLOOKUP(B57,справочник!A:B,2,0),IF(AND(MID(B57,1,2)="20",MID(B57,9,2)&lt;&gt;"МЦ"),"Ц","М"))</f>
        <v>Ц</v>
      </c>
      <c r="B57" t="s">
        <v>238</v>
      </c>
      <c r="C57" s="4"/>
      <c r="D57" s="4"/>
      <c r="E57" s="4"/>
      <c r="F57" s="4">
        <v>1695000</v>
      </c>
      <c r="G57" s="4">
        <v>0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x14ac:dyDescent="0.25">
      <c r="A58" t="str">
        <f>IFERROR(VLOOKUP(B58,справочник!A:B,2,0),IF(AND(MID(B58,1,2)="20",MID(B58,9,2)&lt;&gt;"МЦ"),"Ц","М"))</f>
        <v>Ц</v>
      </c>
      <c r="B58" t="s">
        <v>239</v>
      </c>
      <c r="C58" s="4"/>
      <c r="D58" s="4"/>
      <c r="E58" s="4"/>
      <c r="F58" s="4">
        <v>180500</v>
      </c>
      <c r="G58" s="4">
        <v>37500</v>
      </c>
      <c r="H58" s="4">
        <v>0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x14ac:dyDescent="0.25">
      <c r="A59" t="str">
        <f>IFERROR(VLOOKUP(B59,справочник!A:B,2,0),IF(AND(MID(B59,1,2)="20",MID(B59,9,2)&lt;&gt;"МЦ"),"Ц","М"))</f>
        <v>Ц</v>
      </c>
      <c r="B59" t="s">
        <v>240</v>
      </c>
      <c r="C59" s="4"/>
      <c r="D59" s="4"/>
      <c r="E59" s="4"/>
      <c r="F59" s="4">
        <v>21452</v>
      </c>
      <c r="G59" s="4">
        <v>1656</v>
      </c>
      <c r="H59" s="4">
        <v>0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x14ac:dyDescent="0.25">
      <c r="A60" t="str">
        <f>IFERROR(VLOOKUP(B60,справочник!A:B,2,0),IF(AND(MID(B60,1,2)="20",MID(B60,9,2)&lt;&gt;"МЦ"),"Ц","М"))</f>
        <v>Ц</v>
      </c>
      <c r="B60" t="s">
        <v>241</v>
      </c>
      <c r="C60" s="4"/>
      <c r="D60" s="4"/>
      <c r="E60" s="4"/>
      <c r="F60" s="4">
        <v>1354500</v>
      </c>
      <c r="G60" s="4">
        <v>500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x14ac:dyDescent="0.25">
      <c r="A61" t="str">
        <f>IFERROR(VLOOKUP(B61,справочник!A:B,2,0),IF(AND(MID(B61,1,2)="20",MID(B61,9,2)&lt;&gt;"МЦ"),"Ц","М"))</f>
        <v>Ц</v>
      </c>
      <c r="B61" t="s">
        <v>242</v>
      </c>
      <c r="C61" s="4"/>
      <c r="D61" s="4"/>
      <c r="E61" s="4"/>
      <c r="F61" s="4">
        <v>2329000</v>
      </c>
      <c r="G61" s="4">
        <v>0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x14ac:dyDescent="0.25">
      <c r="A62" t="str">
        <f>IFERROR(VLOOKUP(B62,справочник!A:B,2,0),IF(AND(MID(B62,1,2)="20",MID(B62,9,2)&lt;&gt;"МЦ"),"Ц","М"))</f>
        <v>Ц</v>
      </c>
      <c r="B62" t="s">
        <v>248</v>
      </c>
      <c r="C62" s="4"/>
      <c r="D62" s="4"/>
      <c r="E62" s="4"/>
      <c r="F62" s="4"/>
      <c r="G62" s="4">
        <v>151500</v>
      </c>
      <c r="H62" s="4">
        <v>9000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x14ac:dyDescent="0.25">
      <c r="A63" t="str">
        <f>IFERROR(VLOOKUP(B63,справочник!A:B,2,0),IF(AND(MID(B63,1,2)="20",MID(B63,9,2)&lt;&gt;"МЦ"),"Ц","М"))</f>
        <v>Ц</v>
      </c>
      <c r="B63" t="s">
        <v>249</v>
      </c>
      <c r="C63" s="4"/>
      <c r="D63" s="4"/>
      <c r="E63" s="4"/>
      <c r="F63" s="4"/>
      <c r="G63" s="4">
        <v>418500</v>
      </c>
      <c r="H63" s="4">
        <v>25500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x14ac:dyDescent="0.25">
      <c r="A64" t="str">
        <f>IFERROR(VLOOKUP(B64,справочник!A:B,2,0),IF(AND(MID(B64,1,2)="20",MID(B64,9,2)&lt;&gt;"МЦ"),"Ц","М"))</f>
        <v>М</v>
      </c>
      <c r="B64" t="s">
        <v>244</v>
      </c>
      <c r="C64" s="4"/>
      <c r="D64" s="4"/>
      <c r="E64" s="4"/>
      <c r="F64" s="4"/>
      <c r="G64" s="4">
        <v>560610</v>
      </c>
      <c r="H64" s="4">
        <v>153090</v>
      </c>
      <c r="I64" s="4">
        <v>90</v>
      </c>
      <c r="J64" s="4">
        <v>0</v>
      </c>
      <c r="K64" s="4">
        <v>0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x14ac:dyDescent="0.25">
      <c r="A65" t="str">
        <f>IFERROR(VLOOKUP(B65,справочник!A:B,2,0),IF(AND(MID(B65,1,2)="20",MID(B65,9,2)&lt;&gt;"МЦ"),"Ц","М"))</f>
        <v>М</v>
      </c>
      <c r="B65" t="s">
        <v>245</v>
      </c>
      <c r="C65" s="4"/>
      <c r="D65" s="4"/>
      <c r="E65" s="4"/>
      <c r="F65" s="4"/>
      <c r="G65" s="4">
        <v>1117500</v>
      </c>
      <c r="H65" s="4">
        <v>192288</v>
      </c>
      <c r="I65" s="4">
        <v>78</v>
      </c>
      <c r="J65" s="4">
        <v>74</v>
      </c>
      <c r="K65" s="4">
        <v>0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x14ac:dyDescent="0.25">
      <c r="A66" t="str">
        <f>IFERROR(VLOOKUP(B66,справочник!A:B,2,0),IF(AND(MID(B66,1,2)="20",MID(B66,9,2)&lt;&gt;"МЦ"),"Ц","М"))</f>
        <v>М</v>
      </c>
      <c r="B66" t="s">
        <v>246</v>
      </c>
      <c r="C66" s="4"/>
      <c r="D66" s="4"/>
      <c r="E66" s="4"/>
      <c r="F66" s="4"/>
      <c r="G66" s="4">
        <v>1519360</v>
      </c>
      <c r="H66" s="4">
        <v>267576</v>
      </c>
      <c r="I66" s="4">
        <v>176</v>
      </c>
      <c r="J66" s="4">
        <v>176</v>
      </c>
      <c r="K66" s="4">
        <v>0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x14ac:dyDescent="0.25">
      <c r="A67" t="str">
        <f>IFERROR(VLOOKUP(B67,справочник!A:B,2,0),IF(AND(MID(B67,1,2)="20",MID(B67,9,2)&lt;&gt;"МЦ"),"Ц","М"))</f>
        <v>Ц</v>
      </c>
      <c r="B67" t="s">
        <v>250</v>
      </c>
      <c r="C67" s="4"/>
      <c r="D67" s="4"/>
      <c r="E67" s="4"/>
      <c r="F67" s="4"/>
      <c r="G67" s="4">
        <v>1398150</v>
      </c>
      <c r="H67" s="4">
        <v>335400</v>
      </c>
      <c r="I67" s="4">
        <v>0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x14ac:dyDescent="0.25">
      <c r="A68" t="str">
        <f>IFERROR(VLOOKUP(B68,справочник!A:B,2,0),IF(AND(MID(B68,1,2)="20",MID(B68,9,2)&lt;&gt;"МЦ"),"Ц","М"))</f>
        <v>Ц</v>
      </c>
      <c r="B68" t="s">
        <v>251</v>
      </c>
      <c r="C68" s="4"/>
      <c r="D68" s="4"/>
      <c r="E68" s="4"/>
      <c r="F68" s="4"/>
      <c r="G68" s="4">
        <v>261750</v>
      </c>
      <c r="H68" s="4">
        <v>0</v>
      </c>
      <c r="I68" s="4">
        <v>0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x14ac:dyDescent="0.25">
      <c r="A69" t="str">
        <f>IFERROR(VLOOKUP(B69,справочник!A:B,2,0),IF(AND(MID(B69,1,2)="20",MID(B69,9,2)&lt;&gt;"МЦ"),"Ц","М"))</f>
        <v>Ц</v>
      </c>
      <c r="B69" t="s">
        <v>252</v>
      </c>
      <c r="C69" s="4"/>
      <c r="D69" s="4"/>
      <c r="E69" s="4"/>
      <c r="F69" s="4"/>
      <c r="G69" s="4">
        <v>563500</v>
      </c>
      <c r="H69" s="4">
        <v>0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x14ac:dyDescent="0.25">
      <c r="A70" t="str">
        <f>IFERROR(VLOOKUP(B70,справочник!A:B,2,0),IF(AND(MID(B70,1,2)="20",MID(B70,9,2)&lt;&gt;"МЦ"),"Ц","М"))</f>
        <v>Ц</v>
      </c>
      <c r="B70" t="s">
        <v>253</v>
      </c>
      <c r="C70" s="4"/>
      <c r="D70" s="4"/>
      <c r="E70" s="4"/>
      <c r="F70" s="4"/>
      <c r="G70" s="4">
        <v>1549500</v>
      </c>
      <c r="H70" s="4">
        <v>0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x14ac:dyDescent="0.25">
      <c r="A71" t="str">
        <f>IFERROR(VLOOKUP(B71,справочник!A:B,2,0),IF(AND(MID(B71,1,2)="20",MID(B71,9,2)&lt;&gt;"МЦ"),"Ц","М"))</f>
        <v>Ц</v>
      </c>
      <c r="B71" t="s">
        <v>254</v>
      </c>
      <c r="C71" s="4"/>
      <c r="D71" s="4"/>
      <c r="E71" s="4"/>
      <c r="F71" s="4"/>
      <c r="G71" s="4">
        <v>145600</v>
      </c>
      <c r="H71" s="4">
        <v>34450</v>
      </c>
      <c r="I71" s="4">
        <v>0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x14ac:dyDescent="0.25">
      <c r="A72" t="str">
        <f>IFERROR(VLOOKUP(B72,справочник!A:B,2,0),IF(AND(MID(B72,1,2)="20",MID(B72,9,2)&lt;&gt;"МЦ"),"Ц","М"))</f>
        <v>Ц</v>
      </c>
      <c r="B72" t="s">
        <v>255</v>
      </c>
      <c r="C72" s="4"/>
      <c r="D72" s="4"/>
      <c r="E72" s="4"/>
      <c r="F72" s="4"/>
      <c r="G72" s="4">
        <v>377250</v>
      </c>
      <c r="H72" s="4">
        <v>112500</v>
      </c>
      <c r="I72" s="4">
        <v>0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x14ac:dyDescent="0.25">
      <c r="A73" t="str">
        <f>IFERROR(VLOOKUP(B73,справочник!A:B,2,0),IF(AND(MID(B73,1,2)="20",MID(B73,9,2)&lt;&gt;"МЦ"),"Ц","М"))</f>
        <v>Ц</v>
      </c>
      <c r="B73" t="s">
        <v>256</v>
      </c>
      <c r="C73" s="4"/>
      <c r="D73" s="4"/>
      <c r="E73" s="4"/>
      <c r="F73" s="4"/>
      <c r="G73" s="4">
        <v>894500</v>
      </c>
      <c r="H73" s="4">
        <v>500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x14ac:dyDescent="0.25">
      <c r="A74" t="str">
        <f>IFERROR(VLOOKUP(B74,справочник!A:B,2,0),IF(AND(MID(B74,1,2)="20",MID(B74,9,2)&lt;&gt;"МЦ"),"Ц","М"))</f>
        <v>Ц</v>
      </c>
      <c r="B74" t="s">
        <v>257</v>
      </c>
      <c r="C74" s="4"/>
      <c r="D74" s="4"/>
      <c r="E74" s="4"/>
      <c r="F74" s="4"/>
      <c r="G74" s="4">
        <v>2060500</v>
      </c>
      <c r="H74" s="4">
        <v>295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x14ac:dyDescent="0.25">
      <c r="A75" t="str">
        <f>IFERROR(VLOOKUP(B75,справочник!A:B,2,0),IF(AND(MID(B75,1,2)="20",MID(B75,9,2)&lt;&gt;"МЦ"),"Ц","М"))</f>
        <v>Ц</v>
      </c>
      <c r="B75" t="s">
        <v>258</v>
      </c>
      <c r="C75" s="4"/>
      <c r="D75" s="4"/>
      <c r="E75" s="4"/>
      <c r="F75" s="4"/>
      <c r="G75" s="4">
        <v>243100</v>
      </c>
      <c r="H75" s="4">
        <v>61750</v>
      </c>
      <c r="I75" s="4">
        <v>0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x14ac:dyDescent="0.25">
      <c r="A76" t="str">
        <f>IFERROR(VLOOKUP(B76,справочник!A:B,2,0),IF(AND(MID(B76,1,2)="20",MID(B76,9,2)&lt;&gt;"МЦ"),"Ц","М"))</f>
        <v>Ц</v>
      </c>
      <c r="B76" t="s">
        <v>259</v>
      </c>
      <c r="C76" s="4"/>
      <c r="D76" s="4"/>
      <c r="E76" s="4"/>
      <c r="F76" s="4"/>
      <c r="G76" s="4">
        <v>324750</v>
      </c>
      <c r="H76" s="4">
        <v>0</v>
      </c>
      <c r="I76" s="4">
        <v>0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x14ac:dyDescent="0.25">
      <c r="A77" t="str">
        <f>IFERROR(VLOOKUP(B77,справочник!A:B,2,0),IF(AND(MID(B77,1,2)="20",MID(B77,9,2)&lt;&gt;"МЦ"),"Ц","М"))</f>
        <v>М</v>
      </c>
      <c r="B77" t="s">
        <v>260</v>
      </c>
      <c r="C77" s="4"/>
      <c r="D77" s="4"/>
      <c r="E77" s="4"/>
      <c r="F77" s="4"/>
      <c r="G77" s="4"/>
      <c r="H77" s="4">
        <v>1766708</v>
      </c>
      <c r="I77" s="4">
        <v>1712070</v>
      </c>
      <c r="J77" s="4">
        <v>1920636</v>
      </c>
      <c r="K77" s="4">
        <v>0</v>
      </c>
      <c r="L77" s="4">
        <v>0</v>
      </c>
      <c r="M77" s="4">
        <v>0</v>
      </c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x14ac:dyDescent="0.25">
      <c r="A78" t="str">
        <f>IFERROR(VLOOKUP(B78,справочник!A:B,2,0),IF(AND(MID(B78,1,2)="20",MID(B78,9,2)&lt;&gt;"МЦ"),"Ц","М"))</f>
        <v>Ц</v>
      </c>
      <c r="B78" t="s">
        <v>265</v>
      </c>
      <c r="C78" s="4"/>
      <c r="D78" s="4"/>
      <c r="E78" s="4"/>
      <c r="F78" s="4"/>
      <c r="G78" s="4"/>
      <c r="H78" s="4">
        <v>700500</v>
      </c>
      <c r="I78" s="4">
        <v>285094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x14ac:dyDescent="0.25">
      <c r="A79" t="str">
        <f>IFERROR(VLOOKUP(B79,справочник!A:B,2,0),IF(AND(MID(B79,1,2)="20",MID(B79,9,2)&lt;&gt;"МЦ"),"Ц","М"))</f>
        <v>Ц</v>
      </c>
      <c r="B79" t="s">
        <v>266</v>
      </c>
      <c r="C79" s="4"/>
      <c r="D79" s="4"/>
      <c r="E79" s="4"/>
      <c r="F79" s="4"/>
      <c r="G79" s="4"/>
      <c r="H79" s="4">
        <v>107000</v>
      </c>
      <c r="I79" s="4">
        <v>35000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x14ac:dyDescent="0.25">
      <c r="A80" t="str">
        <f>IFERROR(VLOOKUP(B80,справочник!A:B,2,0),IF(AND(MID(B80,1,2)="20",MID(B80,9,2)&lt;&gt;"МЦ"),"Ц","М"))</f>
        <v>Ц</v>
      </c>
      <c r="B80" t="s">
        <v>267</v>
      </c>
      <c r="C80" s="4"/>
      <c r="D80" s="4"/>
      <c r="E80" s="4"/>
      <c r="F80" s="4"/>
      <c r="G80" s="4"/>
      <c r="H80" s="4">
        <v>686000</v>
      </c>
      <c r="I80" s="4">
        <v>278014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x14ac:dyDescent="0.25">
      <c r="A81" t="str">
        <f>IFERROR(VLOOKUP(B81,справочник!A:B,2,0),IF(AND(MID(B81,1,2)="20",MID(B81,9,2)&lt;&gt;"МЦ"),"Ц","М"))</f>
        <v>Ц</v>
      </c>
      <c r="B81" t="s">
        <v>268</v>
      </c>
      <c r="C81" s="4"/>
      <c r="D81" s="4"/>
      <c r="E81" s="4"/>
      <c r="F81" s="4"/>
      <c r="G81" s="4"/>
      <c r="H81" s="4">
        <v>1418000</v>
      </c>
      <c r="I81" s="4">
        <v>591257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x14ac:dyDescent="0.25">
      <c r="A82" t="str">
        <f>IFERROR(VLOOKUP(B82,справочник!A:B,2,0),IF(AND(MID(B82,1,2)="20",MID(B82,9,2)&lt;&gt;"МЦ"),"Ц","М"))</f>
        <v>М</v>
      </c>
      <c r="B82" t="s">
        <v>261</v>
      </c>
      <c r="C82" s="4"/>
      <c r="D82" s="4"/>
      <c r="E82" s="4"/>
      <c r="F82" s="4"/>
      <c r="G82" s="4"/>
      <c r="H82" s="4">
        <v>441243</v>
      </c>
      <c r="I82" s="4">
        <v>219618</v>
      </c>
      <c r="J82" s="4">
        <v>468</v>
      </c>
      <c r="K82" s="4">
        <v>0</v>
      </c>
      <c r="L82" s="4">
        <v>0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x14ac:dyDescent="0.25">
      <c r="A83" t="str">
        <f>IFERROR(VLOOKUP(B83,справочник!A:B,2,0),IF(AND(MID(B83,1,2)="20",MID(B83,9,2)&lt;&gt;"МЦ"),"Ц","М"))</f>
        <v>М</v>
      </c>
      <c r="B83" t="s">
        <v>262</v>
      </c>
      <c r="C83" s="4"/>
      <c r="D83" s="4"/>
      <c r="E83" s="4"/>
      <c r="F83" s="4"/>
      <c r="G83" s="4"/>
      <c r="H83" s="4">
        <v>178292</v>
      </c>
      <c r="I83" s="4">
        <v>70850</v>
      </c>
      <c r="J83" s="4">
        <v>0</v>
      </c>
      <c r="K83" s="4">
        <v>0</v>
      </c>
      <c r="L83" s="4">
        <v>0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x14ac:dyDescent="0.25">
      <c r="A84" t="str">
        <f>IFERROR(VLOOKUP(B84,справочник!A:B,2,0),IF(AND(MID(B84,1,2)="20",MID(B84,9,2)&lt;&gt;"МЦ"),"Ц","М"))</f>
        <v>М</v>
      </c>
      <c r="B84" t="s">
        <v>263</v>
      </c>
      <c r="C84" s="4"/>
      <c r="D84" s="4"/>
      <c r="E84" s="4"/>
      <c r="F84" s="4"/>
      <c r="G84" s="4"/>
      <c r="H84" s="4">
        <v>494484</v>
      </c>
      <c r="I84" s="4">
        <v>184444</v>
      </c>
      <c r="J84" s="4">
        <v>0</v>
      </c>
      <c r="K84" s="4">
        <v>220</v>
      </c>
      <c r="L84" s="4">
        <v>116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x14ac:dyDescent="0.25">
      <c r="A85" t="str">
        <f>IFERROR(VLOOKUP(B85,справочник!A:B,2,0),IF(AND(MID(B85,1,2)="20",MID(B85,9,2)&lt;&gt;"МЦ"),"Ц","М"))</f>
        <v>Ц</v>
      </c>
      <c r="B85" t="s">
        <v>270</v>
      </c>
      <c r="C85" s="4"/>
      <c r="D85" s="4"/>
      <c r="E85" s="4"/>
      <c r="F85" s="4"/>
      <c r="G85" s="4"/>
      <c r="H85" s="4"/>
      <c r="I85" s="4">
        <v>504000</v>
      </c>
      <c r="J85" s="4">
        <v>81000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x14ac:dyDescent="0.25">
      <c r="A86" t="str">
        <f>IFERROR(VLOOKUP(B86,справочник!A:B,2,0),IF(AND(MID(B86,1,2)="20",MID(B86,9,2)&lt;&gt;"МЦ"),"Ц","М"))</f>
        <v>Ц</v>
      </c>
      <c r="B86" t="s">
        <v>271</v>
      </c>
      <c r="C86" s="4"/>
      <c r="D86" s="4"/>
      <c r="E86" s="4"/>
      <c r="F86" s="4"/>
      <c r="G86" s="4"/>
      <c r="H86" s="4"/>
      <c r="I86" s="4">
        <v>160000</v>
      </c>
      <c r="J86" s="4">
        <v>86000</v>
      </c>
      <c r="K86" s="4">
        <v>0</v>
      </c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x14ac:dyDescent="0.25">
      <c r="A87" t="str">
        <f>IFERROR(VLOOKUP(B87,справочник!A:B,2,0),IF(AND(MID(B87,1,2)="20",MID(B87,9,2)&lt;&gt;"МЦ"),"Ц","М"))</f>
        <v>М</v>
      </c>
      <c r="B87" t="s">
        <v>272</v>
      </c>
      <c r="C87" s="4"/>
      <c r="D87" s="4"/>
      <c r="E87" s="4"/>
      <c r="F87" s="4"/>
      <c r="G87" s="4"/>
      <c r="H87" s="4"/>
      <c r="I87" s="4">
        <v>1256499</v>
      </c>
      <c r="J87" s="4">
        <v>405438</v>
      </c>
      <c r="K87" s="4">
        <v>186</v>
      </c>
      <c r="L87" s="4">
        <v>0</v>
      </c>
      <c r="M87" s="4">
        <v>0</v>
      </c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x14ac:dyDescent="0.25">
      <c r="A88" t="str">
        <f>IFERROR(VLOOKUP(B88,справочник!A:B,2,0),IF(AND(MID(B88,1,2)="20",MID(B88,9,2)&lt;&gt;"МЦ"),"Ц","М"))</f>
        <v>М</v>
      </c>
      <c r="B88" t="s">
        <v>273</v>
      </c>
      <c r="C88" s="4"/>
      <c r="D88" s="4"/>
      <c r="E88" s="4"/>
      <c r="F88" s="4"/>
      <c r="G88" s="4"/>
      <c r="H88" s="4"/>
      <c r="I88" s="4">
        <v>1215206</v>
      </c>
      <c r="J88" s="4">
        <v>335870</v>
      </c>
      <c r="K88" s="4">
        <v>0</v>
      </c>
      <c r="L88" s="4">
        <v>9</v>
      </c>
      <c r="M88" s="4">
        <v>0</v>
      </c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x14ac:dyDescent="0.25">
      <c r="A89" t="str">
        <f>IFERROR(VLOOKUP(B89,справочник!A:B,2,0),IF(AND(MID(B89,1,2)="20",MID(B89,9,2)&lt;&gt;"МЦ"),"Ц","М"))</f>
        <v>М</v>
      </c>
      <c r="B89" t="s">
        <v>274</v>
      </c>
      <c r="C89" s="4"/>
      <c r="D89" s="4"/>
      <c r="E89" s="4"/>
      <c r="F89" s="4"/>
      <c r="G89" s="4"/>
      <c r="H89" s="4"/>
      <c r="I89" s="4">
        <v>1088828</v>
      </c>
      <c r="J89" s="4">
        <v>336684</v>
      </c>
      <c r="K89" s="4">
        <v>516</v>
      </c>
      <c r="L89" s="4">
        <v>0</v>
      </c>
      <c r="M89" s="4">
        <v>0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x14ac:dyDescent="0.25">
      <c r="A90" t="str">
        <f>IFERROR(VLOOKUP(B90,справочник!A:B,2,0),IF(AND(MID(B90,1,2)="20",MID(B90,9,2)&lt;&gt;"МЦ"),"Ц","М"))</f>
        <v>Ц</v>
      </c>
      <c r="B90" t="s">
        <v>275</v>
      </c>
      <c r="C90" s="4"/>
      <c r="D90" s="4"/>
      <c r="E90" s="4"/>
      <c r="F90" s="4"/>
      <c r="G90" s="4"/>
      <c r="H90" s="4"/>
      <c r="I90" s="4">
        <v>121500</v>
      </c>
      <c r="J90" s="4">
        <v>0</v>
      </c>
      <c r="K90" s="4">
        <v>0</v>
      </c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x14ac:dyDescent="0.25">
      <c r="A91" t="str">
        <f>IFERROR(VLOOKUP(B91,справочник!A:B,2,0),IF(AND(MID(B91,1,2)="20",MID(B91,9,2)&lt;&gt;"МЦ"),"Ц","М"))</f>
        <v>Ц</v>
      </c>
      <c r="B91" t="s">
        <v>276</v>
      </c>
      <c r="C91" s="4"/>
      <c r="D91" s="4"/>
      <c r="E91" s="4"/>
      <c r="F91" s="4"/>
      <c r="G91" s="4"/>
      <c r="H91" s="4"/>
      <c r="I91" s="4"/>
      <c r="J91" s="4">
        <v>512500</v>
      </c>
      <c r="K91" s="4">
        <v>87000</v>
      </c>
      <c r="L91" s="4">
        <v>89000</v>
      </c>
      <c r="M91" s="4">
        <v>117000</v>
      </c>
      <c r="N91" s="4">
        <v>116000</v>
      </c>
      <c r="O91" s="4">
        <v>133500</v>
      </c>
      <c r="P91" s="4">
        <v>113000</v>
      </c>
      <c r="Q91" s="4">
        <v>86000</v>
      </c>
      <c r="R91" s="4">
        <v>78500</v>
      </c>
      <c r="S91" s="4">
        <v>74500</v>
      </c>
      <c r="T91" s="4">
        <v>68500</v>
      </c>
      <c r="U91" s="4">
        <v>66000</v>
      </c>
      <c r="V91" s="4">
        <v>68000</v>
      </c>
      <c r="W91" s="4">
        <v>79000</v>
      </c>
      <c r="X91" s="4">
        <v>76500</v>
      </c>
      <c r="Y91" s="4">
        <v>115000</v>
      </c>
      <c r="Z91" s="4">
        <v>8500</v>
      </c>
      <c r="AA91" s="4"/>
    </row>
    <row r="92" spans="1:27" x14ac:dyDescent="0.25">
      <c r="A92" t="str">
        <f>IFERROR(VLOOKUP(B92,справочник!A:B,2,0),IF(AND(MID(B92,1,2)="20",MID(B92,9,2)&lt;&gt;"МЦ"),"Ц","М"))</f>
        <v>Ц</v>
      </c>
      <c r="B92" t="s">
        <v>278</v>
      </c>
      <c r="C92" s="4"/>
      <c r="D92" s="4"/>
      <c r="E92" s="4"/>
      <c r="F92" s="4"/>
      <c r="G92" s="4"/>
      <c r="H92" s="4"/>
      <c r="I92" s="4"/>
      <c r="J92" s="4">
        <v>1055000</v>
      </c>
      <c r="K92" s="4">
        <v>0</v>
      </c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x14ac:dyDescent="0.25">
      <c r="A93" t="str">
        <f>IFERROR(VLOOKUP(B93,справочник!A:B,2,0),IF(AND(MID(B93,1,2)="20",MID(B93,9,2)&lt;&gt;"МЦ"),"Ц","М"))</f>
        <v>Ц</v>
      </c>
      <c r="B93" t="s">
        <v>279</v>
      </c>
      <c r="C93" s="4"/>
      <c r="D93" s="4"/>
      <c r="E93" s="4"/>
      <c r="F93" s="4"/>
      <c r="G93" s="4"/>
      <c r="H93" s="4"/>
      <c r="I93" s="4"/>
      <c r="J93" s="4">
        <v>290500</v>
      </c>
      <c r="K93" s="4">
        <v>0</v>
      </c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x14ac:dyDescent="0.25">
      <c r="A94" t="str">
        <f>IFERROR(VLOOKUP(B94,справочник!A:B,2,0),IF(AND(MID(B94,1,2)="20",MID(B94,9,2)&lt;&gt;"МЦ"),"Ц","М"))</f>
        <v>Ц</v>
      </c>
      <c r="B94" t="s">
        <v>280</v>
      </c>
      <c r="C94" s="4"/>
      <c r="D94" s="4"/>
      <c r="E94" s="4"/>
      <c r="F94" s="4"/>
      <c r="G94" s="4"/>
      <c r="H94" s="4"/>
      <c r="I94" s="4"/>
      <c r="J94" s="4">
        <v>1439408</v>
      </c>
      <c r="K94" s="4">
        <v>0</v>
      </c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x14ac:dyDescent="0.25">
      <c r="A95" t="str">
        <f>IFERROR(VLOOKUP(B95,справочник!A:B,2,0),IF(AND(MID(B95,1,2)="20",MID(B95,9,2)&lt;&gt;"МЦ"),"Ц","М"))</f>
        <v>Ц</v>
      </c>
      <c r="B95" t="s">
        <v>281</v>
      </c>
      <c r="C95" s="4"/>
      <c r="D95" s="4"/>
      <c r="E95" s="4"/>
      <c r="F95" s="4"/>
      <c r="G95" s="4"/>
      <c r="H95" s="4"/>
      <c r="I95" s="4"/>
      <c r="J95" s="4">
        <v>1601000</v>
      </c>
      <c r="K95" s="4">
        <v>692500</v>
      </c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x14ac:dyDescent="0.25">
      <c r="A96" t="str">
        <f>IFERROR(VLOOKUP(B96,справочник!A:B,2,0),IF(AND(MID(B96,1,2)="20",MID(B96,9,2)&lt;&gt;"МЦ"),"Ц","М"))</f>
        <v>М</v>
      </c>
      <c r="B96" t="s">
        <v>282</v>
      </c>
      <c r="C96" s="4"/>
      <c r="D96" s="4"/>
      <c r="E96" s="4"/>
      <c r="F96" s="4"/>
      <c r="G96" s="4"/>
      <c r="H96" s="4"/>
      <c r="I96" s="4"/>
      <c r="J96" s="4">
        <v>579870</v>
      </c>
      <c r="K96" s="4">
        <v>125960</v>
      </c>
      <c r="L96" s="4">
        <v>0</v>
      </c>
      <c r="M96" s="4">
        <v>0</v>
      </c>
      <c r="N96" s="4">
        <v>0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x14ac:dyDescent="0.25">
      <c r="A97" t="str">
        <f>IFERROR(VLOOKUP(B97,справочник!A:B,2,0),IF(AND(MID(B97,1,2)="20",MID(B97,9,2)&lt;&gt;"МЦ"),"Ц","М"))</f>
        <v>М</v>
      </c>
      <c r="B97" t="s">
        <v>283</v>
      </c>
      <c r="C97" s="4"/>
      <c r="D97" s="4"/>
      <c r="E97" s="4"/>
      <c r="F97" s="4"/>
      <c r="G97" s="4"/>
      <c r="H97" s="4"/>
      <c r="I97" s="4"/>
      <c r="J97" s="4">
        <v>636810</v>
      </c>
      <c r="K97" s="4">
        <v>104538</v>
      </c>
      <c r="L97" s="4">
        <v>84</v>
      </c>
      <c r="M97" s="4">
        <v>438</v>
      </c>
      <c r="N97" s="4">
        <v>0</v>
      </c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x14ac:dyDescent="0.25">
      <c r="A98" t="str">
        <f>IFERROR(VLOOKUP(B98,справочник!A:B,2,0),IF(AND(MID(B98,1,2)="20",MID(B98,9,2)&lt;&gt;"МЦ"),"Ц","М"))</f>
        <v>М</v>
      </c>
      <c r="B98" t="s">
        <v>284</v>
      </c>
      <c r="C98" s="4"/>
      <c r="D98" s="4"/>
      <c r="E98" s="4"/>
      <c r="F98" s="4"/>
      <c r="G98" s="4"/>
      <c r="H98" s="4"/>
      <c r="I98" s="4"/>
      <c r="J98" s="4">
        <v>922376</v>
      </c>
      <c r="K98" s="4">
        <v>146880</v>
      </c>
      <c r="L98" s="4">
        <v>116</v>
      </c>
      <c r="M98" s="4">
        <v>0</v>
      </c>
      <c r="N98" s="4">
        <v>0</v>
      </c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x14ac:dyDescent="0.25">
      <c r="A99" t="str">
        <f>IFERROR(VLOOKUP(B99,справочник!A:B,2,0),IF(AND(MID(B99,1,2)="20",MID(B99,9,2)&lt;&gt;"МЦ"),"Ц","М"))</f>
        <v>Ц</v>
      </c>
      <c r="B99" t="s">
        <v>285</v>
      </c>
      <c r="C99" s="4"/>
      <c r="D99" s="4"/>
      <c r="E99" s="4"/>
      <c r="F99" s="4"/>
      <c r="G99" s="4"/>
      <c r="H99" s="4"/>
      <c r="I99" s="4"/>
      <c r="J99" s="4">
        <v>649770</v>
      </c>
      <c r="K99" s="4">
        <v>557622</v>
      </c>
      <c r="L99" s="4">
        <v>0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x14ac:dyDescent="0.25">
      <c r="A100" t="str">
        <f>IFERROR(VLOOKUP(B100,справочник!A:B,2,0),IF(AND(MID(B100,1,2)="20",MID(B100,9,2)&lt;&gt;"МЦ"),"Ц","М"))</f>
        <v>Ц</v>
      </c>
      <c r="B100" t="s">
        <v>286</v>
      </c>
      <c r="C100" s="4"/>
      <c r="D100" s="4"/>
      <c r="E100" s="4"/>
      <c r="F100" s="4"/>
      <c r="G100" s="4"/>
      <c r="H100" s="4"/>
      <c r="I100" s="4"/>
      <c r="J100" s="4">
        <v>549036</v>
      </c>
      <c r="K100" s="4">
        <v>509661</v>
      </c>
      <c r="L100" s="4">
        <v>0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x14ac:dyDescent="0.25">
      <c r="A101" t="str">
        <f>IFERROR(VLOOKUP(B101,справочник!A:B,2,0),IF(AND(MID(B101,1,2)="20",MID(B101,9,2)&lt;&gt;"МЦ"),"Ц","М"))</f>
        <v>Ц</v>
      </c>
      <c r="B101" t="s">
        <v>287</v>
      </c>
      <c r="C101" s="4"/>
      <c r="D101" s="4"/>
      <c r="E101" s="4"/>
      <c r="F101" s="4"/>
      <c r="G101" s="4"/>
      <c r="H101" s="4"/>
      <c r="I101" s="4"/>
      <c r="J101" s="4">
        <v>559500</v>
      </c>
      <c r="K101" s="4">
        <v>0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x14ac:dyDescent="0.25">
      <c r="A102" t="str">
        <f>IFERROR(VLOOKUP(B102,справочник!A:B,2,0),IF(AND(MID(B102,1,2)="20",MID(B102,9,2)&lt;&gt;"МЦ"),"Ц","М"))</f>
        <v>Ц</v>
      </c>
      <c r="B102" t="s">
        <v>290</v>
      </c>
      <c r="C102" s="4"/>
      <c r="D102" s="4"/>
      <c r="E102" s="4"/>
      <c r="F102" s="4"/>
      <c r="G102" s="4"/>
      <c r="H102" s="4"/>
      <c r="I102" s="4"/>
      <c r="J102" s="4"/>
      <c r="K102" s="4">
        <v>988000</v>
      </c>
      <c r="L102" s="4">
        <v>175000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x14ac:dyDescent="0.25">
      <c r="A103" t="str">
        <f>IFERROR(VLOOKUP(B103,справочник!A:B,2,0),IF(AND(MID(B103,1,2)="20",MID(B103,9,2)&lt;&gt;"МЦ"),"Ц","М"))</f>
        <v>Ц</v>
      </c>
      <c r="B103" t="s">
        <v>291</v>
      </c>
      <c r="C103" s="4"/>
      <c r="D103" s="4"/>
      <c r="E103" s="4"/>
      <c r="F103" s="4"/>
      <c r="G103" s="4"/>
      <c r="H103" s="4"/>
      <c r="I103" s="4"/>
      <c r="J103" s="4"/>
      <c r="K103" s="4">
        <v>572000</v>
      </c>
      <c r="L103" s="4">
        <v>678600</v>
      </c>
      <c r="M103" s="4">
        <v>0</v>
      </c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x14ac:dyDescent="0.25">
      <c r="A104" t="str">
        <f>IFERROR(VLOOKUP(B104,справочник!A:B,2,0),IF(AND(MID(B104,1,2)="20",MID(B104,9,2)&lt;&gt;"МЦ"),"Ц","М"))</f>
        <v>Ц</v>
      </c>
      <c r="B104" t="s">
        <v>292</v>
      </c>
      <c r="C104" s="4"/>
      <c r="D104" s="4"/>
      <c r="E104" s="4"/>
      <c r="F104" s="4"/>
      <c r="G104" s="4"/>
      <c r="H104" s="4"/>
      <c r="I104" s="4"/>
      <c r="J104" s="4"/>
      <c r="K104" s="4">
        <v>137000</v>
      </c>
      <c r="L104" s="4">
        <v>33500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x14ac:dyDescent="0.25">
      <c r="A105" t="str">
        <f>IFERROR(VLOOKUP(B105,справочник!A:B,2,0),IF(AND(MID(B105,1,2)="20",MID(B105,9,2)&lt;&gt;"МЦ"),"Ц","М"))</f>
        <v>Ц</v>
      </c>
      <c r="B105" t="s">
        <v>293</v>
      </c>
      <c r="C105" s="4"/>
      <c r="D105" s="4"/>
      <c r="E105" s="4"/>
      <c r="F105" s="4"/>
      <c r="G105" s="4"/>
      <c r="H105" s="4"/>
      <c r="I105" s="4"/>
      <c r="J105" s="4"/>
      <c r="K105" s="4">
        <v>707500</v>
      </c>
      <c r="L105" s="4">
        <v>121000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x14ac:dyDescent="0.25">
      <c r="A106" t="str">
        <f>IFERROR(VLOOKUP(B106,справочник!A:B,2,0),IF(AND(MID(B106,1,2)="20",MID(B106,9,2)&lt;&gt;"МЦ"),"Ц","М"))</f>
        <v>Ц</v>
      </c>
      <c r="B106" t="s">
        <v>294</v>
      </c>
      <c r="C106" s="4"/>
      <c r="D106" s="4"/>
      <c r="E106" s="4"/>
      <c r="F106" s="4"/>
      <c r="G106" s="4"/>
      <c r="H106" s="4"/>
      <c r="I106" s="4"/>
      <c r="J106" s="4"/>
      <c r="K106" s="4">
        <v>760500</v>
      </c>
      <c r="L106" s="4">
        <v>556500</v>
      </c>
      <c r="M106" s="4">
        <v>0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x14ac:dyDescent="0.25">
      <c r="A107" t="str">
        <f>IFERROR(VLOOKUP(B107,справочник!A:B,2,0),IF(AND(MID(B107,1,2)="20",MID(B107,9,2)&lt;&gt;"МЦ"),"Ц","М"))</f>
        <v>Ц</v>
      </c>
      <c r="B107" t="s">
        <v>295</v>
      </c>
      <c r="C107" s="4"/>
      <c r="D107" s="4"/>
      <c r="E107" s="4"/>
      <c r="F107" s="4"/>
      <c r="G107" s="4"/>
      <c r="H107" s="4"/>
      <c r="I107" s="4"/>
      <c r="J107" s="4"/>
      <c r="K107" s="4">
        <v>2026000</v>
      </c>
      <c r="L107" s="4">
        <v>607054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x14ac:dyDescent="0.25">
      <c r="A108" t="str">
        <f>IFERROR(VLOOKUP(B108,справочник!A:B,2,0),IF(AND(MID(B108,1,2)="20",MID(B108,9,2)&lt;&gt;"МЦ"),"Ц","М"))</f>
        <v>М</v>
      </c>
      <c r="B108" t="s">
        <v>296</v>
      </c>
      <c r="C108" s="4"/>
      <c r="D108" s="4"/>
      <c r="E108" s="4"/>
      <c r="F108" s="4"/>
      <c r="G108" s="4"/>
      <c r="H108" s="4"/>
      <c r="I108" s="4"/>
      <c r="J108" s="4"/>
      <c r="K108" s="4">
        <v>1192869</v>
      </c>
      <c r="L108" s="4">
        <v>70875</v>
      </c>
      <c r="M108" s="4">
        <v>432</v>
      </c>
      <c r="N108" s="4">
        <v>0</v>
      </c>
      <c r="O108" s="4">
        <v>0</v>
      </c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x14ac:dyDescent="0.25">
      <c r="A109" t="str">
        <f>IFERROR(VLOOKUP(B109,справочник!A:B,2,0),IF(AND(MID(B109,1,2)="20",MID(B109,9,2)&lt;&gt;"МЦ"),"Ц","М"))</f>
        <v>М</v>
      </c>
      <c r="B109" t="s">
        <v>297</v>
      </c>
      <c r="C109" s="4"/>
      <c r="D109" s="4"/>
      <c r="E109" s="4"/>
      <c r="F109" s="4"/>
      <c r="G109" s="4"/>
      <c r="H109" s="4"/>
      <c r="I109" s="4"/>
      <c r="J109" s="4"/>
      <c r="K109" s="4">
        <v>894462</v>
      </c>
      <c r="L109" s="4">
        <v>61490</v>
      </c>
      <c r="M109" s="4">
        <v>160</v>
      </c>
      <c r="N109" s="4">
        <v>0</v>
      </c>
      <c r="O109" s="4">
        <v>0</v>
      </c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x14ac:dyDescent="0.25">
      <c r="A110" t="str">
        <f>IFERROR(VLOOKUP(B110,справочник!A:B,2,0),IF(AND(MID(B110,1,2)="20",MID(B110,9,2)&lt;&gt;"МЦ"),"Ц","М"))</f>
        <v>М</v>
      </c>
      <c r="B110" t="s">
        <v>298</v>
      </c>
      <c r="C110" s="4"/>
      <c r="D110" s="4"/>
      <c r="E110" s="4"/>
      <c r="F110" s="4"/>
      <c r="G110" s="4"/>
      <c r="H110" s="4"/>
      <c r="I110" s="4"/>
      <c r="J110" s="4"/>
      <c r="K110" s="4">
        <v>2275752</v>
      </c>
      <c r="L110" s="4">
        <v>140352</v>
      </c>
      <c r="M110" s="4">
        <v>196</v>
      </c>
      <c r="N110" s="4">
        <v>0</v>
      </c>
      <c r="O110" s="4">
        <v>0</v>
      </c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x14ac:dyDescent="0.25">
      <c r="A111" t="str">
        <f>IFERROR(VLOOKUP(B111,справочник!A:B,2,0),IF(AND(MID(B111,1,2)="20",MID(B111,9,2)&lt;&gt;"МЦ"),"Ц","М"))</f>
        <v>Ц</v>
      </c>
      <c r="B111" t="s">
        <v>299</v>
      </c>
      <c r="C111" s="4"/>
      <c r="D111" s="4"/>
      <c r="E111" s="4"/>
      <c r="F111" s="4"/>
      <c r="G111" s="4"/>
      <c r="H111" s="4"/>
      <c r="I111" s="4"/>
      <c r="J111" s="4"/>
      <c r="K111" s="4">
        <v>147500</v>
      </c>
      <c r="L111" s="4">
        <v>34000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x14ac:dyDescent="0.25">
      <c r="A112" t="str">
        <f>IFERROR(VLOOKUP(B112,справочник!A:B,2,0),IF(AND(MID(B112,1,2)="20",MID(B112,9,2)&lt;&gt;"МЦ"),"Ц","М"))</f>
        <v>Ц</v>
      </c>
      <c r="B112" t="s">
        <v>300</v>
      </c>
      <c r="C112" s="4"/>
      <c r="D112" s="4"/>
      <c r="E112" s="4"/>
      <c r="F112" s="4"/>
      <c r="G112" s="4"/>
      <c r="H112" s="4"/>
      <c r="I112" s="4"/>
      <c r="J112" s="4"/>
      <c r="K112" s="4">
        <v>225750</v>
      </c>
      <c r="L112" s="4">
        <v>179250</v>
      </c>
      <c r="M112" s="4">
        <v>0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x14ac:dyDescent="0.25">
      <c r="A113" t="str">
        <f>IFERROR(VLOOKUP(B113,справочник!A:B,2,0),IF(AND(MID(B113,1,2)="20",MID(B113,9,2)&lt;&gt;"МЦ"),"Ц","М"))</f>
        <v>Ц</v>
      </c>
      <c r="B113" t="s">
        <v>302</v>
      </c>
      <c r="C113" s="4"/>
      <c r="D113" s="4"/>
      <c r="E113" s="4"/>
      <c r="F113" s="4"/>
      <c r="G113" s="4"/>
      <c r="H113" s="4"/>
      <c r="I113" s="4"/>
      <c r="J113" s="4"/>
      <c r="K113" s="4"/>
      <c r="L113" s="4">
        <v>107374</v>
      </c>
      <c r="M113" s="4">
        <v>549952</v>
      </c>
      <c r="N113" s="4">
        <v>517198</v>
      </c>
      <c r="O113" s="4">
        <v>497972</v>
      </c>
      <c r="P113" s="4">
        <v>488810</v>
      </c>
      <c r="Q113" s="4">
        <v>548207</v>
      </c>
      <c r="R113" s="4">
        <v>562</v>
      </c>
      <c r="S113" s="4">
        <v>0</v>
      </c>
      <c r="T113" s="4">
        <v>0</v>
      </c>
      <c r="U113" s="4"/>
      <c r="V113" s="4"/>
      <c r="W113" s="4"/>
      <c r="X113" s="4"/>
      <c r="Y113" s="4"/>
      <c r="Z113" s="4"/>
      <c r="AA113" s="4"/>
    </row>
    <row r="114" spans="1:27" x14ac:dyDescent="0.25">
      <c r="A114" t="str">
        <f>IFERROR(VLOOKUP(B114,справочник!A:B,2,0),IF(AND(MID(B114,1,2)="20",MID(B114,9,2)&lt;&gt;"МЦ"),"Ц","М"))</f>
        <v>Ц</v>
      </c>
      <c r="B114" t="s">
        <v>303</v>
      </c>
      <c r="C114" s="4"/>
      <c r="D114" s="4"/>
      <c r="E114" s="4"/>
      <c r="F114" s="4"/>
      <c r="G114" s="4"/>
      <c r="H114" s="4"/>
      <c r="I114" s="4"/>
      <c r="J114" s="4"/>
      <c r="K114" s="4"/>
      <c r="L114" s="4">
        <v>222768</v>
      </c>
      <c r="M114" s="4">
        <v>991686</v>
      </c>
      <c r="N114" s="4">
        <v>1021517</v>
      </c>
      <c r="O114" s="4">
        <v>779481</v>
      </c>
      <c r="P114" s="4">
        <v>831684</v>
      </c>
      <c r="Q114" s="4">
        <v>876883</v>
      </c>
      <c r="R114" s="4">
        <v>0</v>
      </c>
      <c r="S114" s="4">
        <v>0</v>
      </c>
      <c r="T114" s="4">
        <v>0</v>
      </c>
      <c r="U114" s="4"/>
      <c r="V114" s="4"/>
      <c r="W114" s="4"/>
      <c r="X114" s="4"/>
      <c r="Y114" s="4"/>
      <c r="Z114" s="4"/>
      <c r="AA114" s="4"/>
    </row>
    <row r="115" spans="1:27" x14ac:dyDescent="0.25">
      <c r="A115" t="str">
        <f>IFERROR(VLOOKUP(B115,справочник!A:B,2,0),IF(AND(MID(B115,1,2)="20",MID(B115,9,2)&lt;&gt;"МЦ"),"Ц","М"))</f>
        <v>Ц</v>
      </c>
      <c r="B115" t="s">
        <v>304</v>
      </c>
      <c r="C115" s="4"/>
      <c r="D115" s="4"/>
      <c r="E115" s="4"/>
      <c r="F115" s="4"/>
      <c r="G115" s="4"/>
      <c r="H115" s="4"/>
      <c r="I115" s="4"/>
      <c r="J115" s="4"/>
      <c r="K115" s="4"/>
      <c r="L115" s="4">
        <v>328200</v>
      </c>
      <c r="M115" s="4">
        <v>1515404</v>
      </c>
      <c r="N115" s="4">
        <v>1723116</v>
      </c>
      <c r="O115" s="4">
        <v>1498550</v>
      </c>
      <c r="P115" s="4">
        <v>1455956</v>
      </c>
      <c r="Q115" s="4">
        <v>1571436</v>
      </c>
      <c r="R115" s="4">
        <v>0</v>
      </c>
      <c r="S115" s="4">
        <v>0</v>
      </c>
      <c r="T115" s="4">
        <v>0</v>
      </c>
      <c r="U115" s="4"/>
      <c r="V115" s="4"/>
      <c r="W115" s="4"/>
      <c r="X115" s="4"/>
      <c r="Y115" s="4"/>
      <c r="Z115" s="4"/>
      <c r="AA115" s="4"/>
    </row>
    <row r="116" spans="1:27" x14ac:dyDescent="0.25">
      <c r="A116" t="str">
        <f>IFERROR(VLOOKUP(B116,справочник!A:B,2,0),IF(AND(MID(B116,1,2)="20",MID(B116,9,2)&lt;&gt;"МЦ"),"Ц","М"))</f>
        <v>Ц</v>
      </c>
      <c r="B116" t="s">
        <v>305</v>
      </c>
      <c r="C116" s="4"/>
      <c r="D116" s="4"/>
      <c r="E116" s="4"/>
      <c r="F116" s="4"/>
      <c r="G116" s="4"/>
      <c r="H116" s="4"/>
      <c r="I116" s="4"/>
      <c r="J116" s="4"/>
      <c r="K116" s="4"/>
      <c r="L116" s="4">
        <v>516000</v>
      </c>
      <c r="M116" s="4">
        <v>541500</v>
      </c>
      <c r="N116" s="4">
        <v>0</v>
      </c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x14ac:dyDescent="0.25">
      <c r="A117" t="str">
        <f>IFERROR(VLOOKUP(B117,справочник!A:B,2,0),IF(AND(MID(B117,1,2)="20",MID(B117,9,2)&lt;&gt;"МЦ"),"Ц","М"))</f>
        <v>Ц</v>
      </c>
      <c r="B117" t="s">
        <v>306</v>
      </c>
      <c r="C117" s="4"/>
      <c r="D117" s="4"/>
      <c r="E117" s="4"/>
      <c r="F117" s="4"/>
      <c r="G117" s="4"/>
      <c r="H117" s="4"/>
      <c r="I117" s="4"/>
      <c r="J117" s="4"/>
      <c r="K117" s="4"/>
      <c r="L117" s="4">
        <v>505050</v>
      </c>
      <c r="M117" s="4">
        <v>512200</v>
      </c>
      <c r="N117" s="4">
        <v>0</v>
      </c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x14ac:dyDescent="0.25">
      <c r="A118" t="str">
        <f>IFERROR(VLOOKUP(B118,справочник!A:B,2,0),IF(AND(MID(B118,1,2)="20",MID(B118,9,2)&lt;&gt;"МЦ"),"Ц","М"))</f>
        <v>Ц</v>
      </c>
      <c r="B118" t="s">
        <v>307</v>
      </c>
      <c r="C118" s="4"/>
      <c r="D118" s="4"/>
      <c r="E118" s="4"/>
      <c r="F118" s="4"/>
      <c r="G118" s="4"/>
      <c r="H118" s="4"/>
      <c r="I118" s="4"/>
      <c r="J118" s="4"/>
      <c r="K118" s="4"/>
      <c r="L118" s="4">
        <v>118000</v>
      </c>
      <c r="M118" s="4">
        <v>112000</v>
      </c>
      <c r="N118" s="4">
        <v>0</v>
      </c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x14ac:dyDescent="0.25">
      <c r="A119" t="str">
        <f>IFERROR(VLOOKUP(B119,справочник!A:B,2,0),IF(AND(MID(B119,1,2)="20",MID(B119,9,2)&lt;&gt;"МЦ"),"Ц","М"))</f>
        <v>Ц</v>
      </c>
      <c r="B119" t="s">
        <v>308</v>
      </c>
      <c r="C119" s="4"/>
      <c r="D119" s="4"/>
      <c r="E119" s="4"/>
      <c r="F119" s="4"/>
      <c r="G119" s="4"/>
      <c r="H119" s="4"/>
      <c r="I119" s="4"/>
      <c r="J119" s="4"/>
      <c r="K119" s="4"/>
      <c r="L119" s="4">
        <v>543500</v>
      </c>
      <c r="M119" s="4">
        <v>556500</v>
      </c>
      <c r="N119" s="4">
        <v>0</v>
      </c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x14ac:dyDescent="0.25">
      <c r="A120" t="str">
        <f>IFERROR(VLOOKUP(B120,справочник!A:B,2,0),IF(AND(MID(B120,1,2)="20",MID(B120,9,2)&lt;&gt;"МЦ"),"Ц","М"))</f>
        <v>Ц</v>
      </c>
      <c r="B120" t="s">
        <v>309</v>
      </c>
      <c r="C120" s="4"/>
      <c r="D120" s="4"/>
      <c r="E120" s="4"/>
      <c r="F120" s="4"/>
      <c r="G120" s="4"/>
      <c r="H120" s="4"/>
      <c r="I120" s="4"/>
      <c r="J120" s="4"/>
      <c r="K120" s="4"/>
      <c r="L120" s="4">
        <v>2296023</v>
      </c>
      <c r="M120" s="4">
        <v>3296423</v>
      </c>
      <c r="N120" s="4">
        <v>0</v>
      </c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x14ac:dyDescent="0.25">
      <c r="A121" t="str">
        <f>IFERROR(VLOOKUP(B121,справочник!A:B,2,0),IF(AND(MID(B121,1,2)="20",MID(B121,9,2)&lt;&gt;"МЦ"),"Ц","М"))</f>
        <v>М</v>
      </c>
      <c r="B121" t="s">
        <v>310</v>
      </c>
      <c r="C121" s="4"/>
      <c r="D121" s="4"/>
      <c r="E121" s="4"/>
      <c r="F121" s="4"/>
      <c r="G121" s="4"/>
      <c r="H121" s="4"/>
      <c r="I121" s="4"/>
      <c r="J121" s="4"/>
      <c r="K121" s="4"/>
      <c r="L121" s="4">
        <v>486099</v>
      </c>
      <c r="M121" s="4">
        <v>289161</v>
      </c>
      <c r="N121" s="4">
        <v>0</v>
      </c>
      <c r="O121" s="4">
        <v>0</v>
      </c>
      <c r="P121" s="4">
        <v>0</v>
      </c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x14ac:dyDescent="0.25">
      <c r="A122" t="str">
        <f>IFERROR(VLOOKUP(B122,справочник!A:B,2,0),IF(AND(MID(B122,1,2)="20",MID(B122,9,2)&lt;&gt;"МЦ"),"Ц","М"))</f>
        <v>М</v>
      </c>
      <c r="B122" t="s">
        <v>311</v>
      </c>
      <c r="C122" s="4"/>
      <c r="D122" s="4"/>
      <c r="E122" s="4"/>
      <c r="F122" s="4"/>
      <c r="G122" s="4"/>
      <c r="H122" s="4"/>
      <c r="I122" s="4"/>
      <c r="J122" s="4"/>
      <c r="K122" s="4"/>
      <c r="L122" s="4">
        <v>408082</v>
      </c>
      <c r="M122" s="4">
        <v>188074</v>
      </c>
      <c r="N122" s="4">
        <v>12</v>
      </c>
      <c r="O122" s="4">
        <v>44</v>
      </c>
      <c r="P122" s="4">
        <v>0</v>
      </c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x14ac:dyDescent="0.25">
      <c r="A123" t="str">
        <f>IFERROR(VLOOKUP(B123,справочник!A:B,2,0),IF(AND(MID(B123,1,2)="20",MID(B123,9,2)&lt;&gt;"МЦ"),"Ц","М"))</f>
        <v>М</v>
      </c>
      <c r="B123" t="s">
        <v>312</v>
      </c>
      <c r="C123" s="4"/>
      <c r="D123" s="4"/>
      <c r="E123" s="4"/>
      <c r="F123" s="4"/>
      <c r="G123" s="4"/>
      <c r="H123" s="4"/>
      <c r="I123" s="4"/>
      <c r="J123" s="4"/>
      <c r="K123" s="4"/>
      <c r="L123" s="4">
        <v>1303676</v>
      </c>
      <c r="M123" s="4">
        <v>579520</v>
      </c>
      <c r="N123" s="4">
        <v>64</v>
      </c>
      <c r="O123" s="4">
        <v>0</v>
      </c>
      <c r="P123" s="4">
        <v>0</v>
      </c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x14ac:dyDescent="0.25">
      <c r="A124" t="str">
        <f>IFERROR(VLOOKUP(B124,справочник!A:B,2,0),IF(AND(MID(B124,1,2)="20",MID(B124,9,2)&lt;&gt;"МЦ"),"Ц","М"))</f>
        <v>Ц</v>
      </c>
      <c r="B124" t="s">
        <v>313</v>
      </c>
      <c r="C124" s="4"/>
      <c r="D124" s="4"/>
      <c r="E124" s="4"/>
      <c r="F124" s="4"/>
      <c r="G124" s="4"/>
      <c r="H124" s="4"/>
      <c r="I124" s="4"/>
      <c r="J124" s="4"/>
      <c r="K124" s="4"/>
      <c r="L124" s="4">
        <v>213000</v>
      </c>
      <c r="M124" s="4">
        <v>152250</v>
      </c>
      <c r="N124" s="4">
        <v>0</v>
      </c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x14ac:dyDescent="0.25">
      <c r="A125" t="str">
        <f>IFERROR(VLOOKUP(B125,справочник!A:B,2,0),IF(AND(MID(B125,1,2)="20",MID(B125,9,2)&lt;&gt;"МЦ"),"Ц","М"))</f>
        <v>Ц</v>
      </c>
      <c r="B125" t="s">
        <v>314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>
        <v>4251000</v>
      </c>
      <c r="N125" s="4">
        <v>825</v>
      </c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x14ac:dyDescent="0.25">
      <c r="A126" t="str">
        <f>IFERROR(VLOOKUP(B126,справочник!A:B,2,0),IF(AND(MID(B126,1,2)="20",MID(B126,9,2)&lt;&gt;"МЦ"),"Ц","М"))</f>
        <v>Ц</v>
      </c>
      <c r="B126" t="s">
        <v>315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>
        <v>3536779</v>
      </c>
      <c r="N126" s="4">
        <v>0</v>
      </c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x14ac:dyDescent="0.25">
      <c r="A127" t="str">
        <f>IFERROR(VLOOKUP(B127,справочник!A:B,2,0),IF(AND(MID(B127,1,2)="20",MID(B127,9,2)&lt;&gt;"МЦ"),"Ц","М"))</f>
        <v>М</v>
      </c>
      <c r="B127" t="s">
        <v>316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>
        <v>533754</v>
      </c>
      <c r="N127" s="4">
        <v>113580</v>
      </c>
      <c r="O127" s="4">
        <v>0</v>
      </c>
      <c r="P127" s="4">
        <v>0</v>
      </c>
      <c r="Q127" s="4">
        <v>0</v>
      </c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x14ac:dyDescent="0.25">
      <c r="A128" t="str">
        <f>IFERROR(VLOOKUP(B128,справочник!A:B,2,0),IF(AND(MID(B128,1,2)="20",MID(B128,9,2)&lt;&gt;"МЦ"),"Ц","М"))</f>
        <v>М</v>
      </c>
      <c r="B128" t="s">
        <v>317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>
        <v>239484</v>
      </c>
      <c r="N128" s="4">
        <v>56381</v>
      </c>
      <c r="O128" s="4">
        <v>0</v>
      </c>
      <c r="P128" s="4">
        <v>0</v>
      </c>
      <c r="Q128" s="4">
        <v>0</v>
      </c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x14ac:dyDescent="0.25">
      <c r="A129" t="str">
        <f>IFERROR(VLOOKUP(B129,справочник!A:B,2,0),IF(AND(MID(B129,1,2)="20",MID(B129,9,2)&lt;&gt;"МЦ"),"Ц","М"))</f>
        <v>М</v>
      </c>
      <c r="B129" t="s">
        <v>318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>
        <v>217852</v>
      </c>
      <c r="N129" s="4">
        <v>50424</v>
      </c>
      <c r="O129" s="4">
        <v>0</v>
      </c>
      <c r="P129" s="4">
        <v>0</v>
      </c>
      <c r="Q129" s="4">
        <v>0</v>
      </c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x14ac:dyDescent="0.25">
      <c r="A130" t="str">
        <f>IFERROR(VLOOKUP(B130,справочник!A:B,2,0),IF(AND(MID(B130,1,2)="20",MID(B130,9,2)&lt;&gt;"МЦ"),"Ц","М"))</f>
        <v>Ц</v>
      </c>
      <c r="B130" t="s">
        <v>319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>
        <v>895500</v>
      </c>
      <c r="N130" s="4">
        <v>0</v>
      </c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x14ac:dyDescent="0.25">
      <c r="A131" t="str">
        <f>IFERROR(VLOOKUP(B131,справочник!A:B,2,0),IF(AND(MID(B131,1,2)="20",MID(B131,9,2)&lt;&gt;"МЦ"),"Ц","М"))</f>
        <v>Ц</v>
      </c>
      <c r="B131" t="s">
        <v>320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>
        <v>461250</v>
      </c>
      <c r="N131" s="4">
        <v>0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x14ac:dyDescent="0.25">
      <c r="A132" t="str">
        <f>IFERROR(VLOOKUP(B132,справочник!A:B,2,0),IF(AND(MID(B132,1,2)="20",MID(B132,9,2)&lt;&gt;"МЦ"),"Ц","М"))</f>
        <v>Ц</v>
      </c>
      <c r="B132" t="s">
        <v>321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>
        <v>720000</v>
      </c>
      <c r="N132" s="4">
        <v>0</v>
      </c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x14ac:dyDescent="0.25">
      <c r="A133" t="str">
        <f>IFERROR(VLOOKUP(B133,справочник!A:B,2,0),IF(AND(MID(B133,1,2)="20",MID(B133,9,2)&lt;&gt;"МЦ"),"Ц","М"))</f>
        <v>Ц</v>
      </c>
      <c r="B133" t="s">
        <v>322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>
        <v>3153000</v>
      </c>
      <c r="N133" s="4">
        <v>2000</v>
      </c>
      <c r="O133" s="4">
        <v>1000</v>
      </c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x14ac:dyDescent="0.25">
      <c r="A134" t="str">
        <f>IFERROR(VLOOKUP(B134,справочник!A:B,2,0),IF(AND(MID(B134,1,2)="20",MID(B134,9,2)&lt;&gt;"МЦ"),"Ц","М"))</f>
        <v>Ц</v>
      </c>
      <c r="B134" t="s">
        <v>323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>
        <v>78000</v>
      </c>
      <c r="N134" s="4">
        <v>0</v>
      </c>
      <c r="O134" s="4">
        <v>0</v>
      </c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x14ac:dyDescent="0.25">
      <c r="A135" t="str">
        <f>IFERROR(VLOOKUP(B135,справочник!A:B,2,0),IF(AND(MID(B135,1,2)="20",MID(B135,9,2)&lt;&gt;"МЦ"),"Ц","М"))</f>
        <v>Ц</v>
      </c>
      <c r="B135" t="s">
        <v>324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>
        <v>813500</v>
      </c>
      <c r="N135" s="4">
        <v>0</v>
      </c>
      <c r="O135" s="4">
        <v>0</v>
      </c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x14ac:dyDescent="0.25">
      <c r="A136" t="str">
        <f>IFERROR(VLOOKUP(B136,справочник!A:B,2,0),IF(AND(MID(B136,1,2)="20",MID(B136,9,2)&lt;&gt;"МЦ"),"Ц","М"))</f>
        <v>Ц</v>
      </c>
      <c r="B136" t="s">
        <v>325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>
        <v>1037250</v>
      </c>
      <c r="N136" s="4">
        <v>750</v>
      </c>
      <c r="O136" s="4">
        <v>0</v>
      </c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x14ac:dyDescent="0.25">
      <c r="A137" t="str">
        <f>IFERROR(VLOOKUP(B137,справочник!A:B,2,0),IF(AND(MID(B137,1,2)="20",MID(B137,9,2)&lt;&gt;"МЦ"),"Ц","М"))</f>
        <v>Ц</v>
      </c>
      <c r="B137" t="s">
        <v>328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>
        <v>145298</v>
      </c>
      <c r="O137" s="4">
        <v>1409346</v>
      </c>
      <c r="P137" s="4">
        <v>1529338</v>
      </c>
      <c r="Q137" s="4">
        <v>1628364</v>
      </c>
      <c r="R137" s="4">
        <v>1428930</v>
      </c>
      <c r="S137" s="4">
        <v>1203212</v>
      </c>
      <c r="T137" s="4">
        <v>1320288</v>
      </c>
      <c r="U137" s="4">
        <v>0</v>
      </c>
      <c r="V137" s="4">
        <v>0</v>
      </c>
      <c r="W137" s="4"/>
      <c r="X137" s="4"/>
      <c r="Y137" s="4"/>
      <c r="Z137" s="4"/>
      <c r="AA137" s="4"/>
    </row>
    <row r="138" spans="1:27" x14ac:dyDescent="0.25">
      <c r="A138" t="str">
        <f>IFERROR(VLOOKUP(B138,справочник!A:B,2,0),IF(AND(MID(B138,1,2)="20",MID(B138,9,2)&lt;&gt;"МЦ"),"Ц","М"))</f>
        <v>Ц</v>
      </c>
      <c r="B138" t="s">
        <v>329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>
        <v>221742</v>
      </c>
      <c r="O138" s="4">
        <v>1631764</v>
      </c>
      <c r="P138" s="4">
        <v>1649030</v>
      </c>
      <c r="Q138" s="4">
        <v>1660974</v>
      </c>
      <c r="R138" s="4">
        <v>0</v>
      </c>
      <c r="S138" s="4">
        <v>0</v>
      </c>
      <c r="T138" s="4">
        <v>0</v>
      </c>
      <c r="U138" s="4"/>
      <c r="V138" s="4"/>
      <c r="W138" s="4"/>
      <c r="X138" s="4"/>
      <c r="Y138" s="4"/>
      <c r="Z138" s="4"/>
      <c r="AA138" s="4"/>
    </row>
    <row r="139" spans="1:27" x14ac:dyDescent="0.25">
      <c r="A139" t="str">
        <f>IFERROR(VLOOKUP(B139,справочник!A:B,2,0),IF(AND(MID(B139,1,2)="20",MID(B139,9,2)&lt;&gt;"МЦ"),"Ц","М"))</f>
        <v>Ц</v>
      </c>
      <c r="B139" t="s">
        <v>330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>
        <v>344248</v>
      </c>
      <c r="O139" s="4">
        <v>997088</v>
      </c>
      <c r="P139" s="4">
        <v>0</v>
      </c>
      <c r="Q139" s="4">
        <v>0</v>
      </c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x14ac:dyDescent="0.25">
      <c r="A140" t="str">
        <f>IFERROR(VLOOKUP(B140,справочник!A:B,2,0),IF(AND(MID(B140,1,2)="20",MID(B140,9,2)&lt;&gt;"МЦ"),"Ц","М"))</f>
        <v>М</v>
      </c>
      <c r="B140" t="s">
        <v>331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>
        <v>77435000</v>
      </c>
      <c r="O140" s="4">
        <v>13290</v>
      </c>
      <c r="P140" s="4">
        <v>105</v>
      </c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x14ac:dyDescent="0.25">
      <c r="A141" t="str">
        <f>IFERROR(VLOOKUP(B141,справочник!A:B,2,0),IF(AND(MID(B141,1,2)="20",MID(B141,9,2)&lt;&gt;"МЦ"),"Ц","М"))</f>
        <v>Ц</v>
      </c>
      <c r="B141" t="s">
        <v>332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>
        <v>1563322</v>
      </c>
      <c r="O141" s="4">
        <v>9225</v>
      </c>
      <c r="P141" s="4">
        <v>0</v>
      </c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x14ac:dyDescent="0.25">
      <c r="A142" t="str">
        <f>IFERROR(VLOOKUP(B142,справочник!A:B,2,0),IF(AND(MID(B142,1,2)="20",MID(B142,9,2)&lt;&gt;"МЦ"),"Ц","М"))</f>
        <v>Ц</v>
      </c>
      <c r="B142" t="s">
        <v>333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>
        <v>14895165</v>
      </c>
      <c r="O142" s="4">
        <v>0</v>
      </c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x14ac:dyDescent="0.25">
      <c r="A143" t="str">
        <f>IFERROR(VLOOKUP(B143,справочник!A:B,2,0),IF(AND(MID(B143,1,2)="20",MID(B143,9,2)&lt;&gt;"МЦ"),"Ц","М"))</f>
        <v>Ц</v>
      </c>
      <c r="B143" t="s">
        <v>334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>
        <v>1427500</v>
      </c>
      <c r="O143" s="4">
        <v>0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x14ac:dyDescent="0.25">
      <c r="A144" t="str">
        <f>IFERROR(VLOOKUP(B144,справочник!A:B,2,0),IF(AND(MID(B144,1,2)="20",MID(B144,9,2)&lt;&gt;"МЦ"),"Ц","М"))</f>
        <v>Ц</v>
      </c>
      <c r="B144" t="s">
        <v>335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>
        <v>1928000</v>
      </c>
      <c r="O144" s="4">
        <v>500</v>
      </c>
      <c r="P144" s="4">
        <v>0</v>
      </c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x14ac:dyDescent="0.25">
      <c r="A145" t="str">
        <f>IFERROR(VLOOKUP(B145,справочник!A:B,2,0),IF(AND(MID(B145,1,2)="20",MID(B145,9,2)&lt;&gt;"МЦ"),"Ц","М"))</f>
        <v>Ц</v>
      </c>
      <c r="B145" t="s">
        <v>336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>
        <v>545000</v>
      </c>
      <c r="O145" s="4">
        <v>0</v>
      </c>
      <c r="P145" s="4">
        <v>0</v>
      </c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x14ac:dyDescent="0.25">
      <c r="A146" t="str">
        <f>IFERROR(VLOOKUP(B146,справочник!A:B,2,0),IF(AND(MID(B146,1,2)="20",MID(B146,9,2)&lt;&gt;"МЦ"),"Ц","М"))</f>
        <v>Ц</v>
      </c>
      <c r="B146" t="s">
        <v>337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>
        <v>238500</v>
      </c>
      <c r="O146" s="4">
        <v>0</v>
      </c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x14ac:dyDescent="0.25">
      <c r="A147" t="str">
        <f>IFERROR(VLOOKUP(B147,справочник!A:B,2,0),IF(AND(MID(B147,1,2)="20",MID(B147,9,2)&lt;&gt;"МЦ"),"Ц","М"))</f>
        <v>Ц</v>
      </c>
      <c r="B147" t="s">
        <v>338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>
        <v>412000</v>
      </c>
      <c r="O147" s="4">
        <v>0</v>
      </c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x14ac:dyDescent="0.25">
      <c r="A148" t="str">
        <f>IFERROR(VLOOKUP(B148,справочник!A:B,2,0),IF(AND(MID(B148,1,2)="20",MID(B148,9,2)&lt;&gt;"МЦ"),"Ц","М"))</f>
        <v>Ц</v>
      </c>
      <c r="B148" t="s">
        <v>339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>
        <v>649090</v>
      </c>
      <c r="P148" s="4">
        <v>308086</v>
      </c>
      <c r="Q148" s="4">
        <v>1229260</v>
      </c>
      <c r="R148" s="4">
        <v>70</v>
      </c>
      <c r="S148" s="4">
        <v>0</v>
      </c>
      <c r="T148" s="4">
        <v>0</v>
      </c>
      <c r="U148" s="4"/>
      <c r="V148" s="4"/>
      <c r="W148" s="4"/>
      <c r="X148" s="4"/>
      <c r="Y148" s="4"/>
      <c r="Z148" s="4"/>
      <c r="AA148" s="4"/>
    </row>
    <row r="149" spans="1:27" x14ac:dyDescent="0.25">
      <c r="A149" t="str">
        <f>IFERROR(VLOOKUP(B149,справочник!A:B,2,0),IF(AND(MID(B149,1,2)="20",MID(B149,9,2)&lt;&gt;"МЦ"),"Ц","М"))</f>
        <v>Ц</v>
      </c>
      <c r="B149" t="s">
        <v>340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>
        <v>241982</v>
      </c>
      <c r="P149" s="4">
        <v>1034468</v>
      </c>
      <c r="Q149" s="4">
        <v>1020632</v>
      </c>
      <c r="R149" s="4">
        <v>920124</v>
      </c>
      <c r="S149" s="4">
        <v>596</v>
      </c>
      <c r="T149" s="4">
        <v>0</v>
      </c>
      <c r="U149" s="4">
        <v>0</v>
      </c>
      <c r="V149" s="4"/>
      <c r="W149" s="4"/>
      <c r="X149" s="4"/>
      <c r="Y149" s="4"/>
      <c r="Z149" s="4"/>
      <c r="AA149" s="4"/>
    </row>
    <row r="150" spans="1:27" x14ac:dyDescent="0.25">
      <c r="A150" t="str">
        <f>IFERROR(VLOOKUP(B150,справочник!A:B,2,0),IF(AND(MID(B150,1,2)="20",MID(B150,9,2)&lt;&gt;"МЦ"),"Ц","М"))</f>
        <v>Ц</v>
      </c>
      <c r="B150" t="s">
        <v>341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>
        <v>905856</v>
      </c>
      <c r="P150" s="4">
        <v>1190380</v>
      </c>
      <c r="Q150" s="4">
        <v>1151676</v>
      </c>
      <c r="R150" s="4">
        <v>1125346</v>
      </c>
      <c r="S150" s="4">
        <v>1094114</v>
      </c>
      <c r="T150" s="4">
        <v>975076</v>
      </c>
      <c r="U150" s="4">
        <v>0</v>
      </c>
      <c r="V150" s="4">
        <v>0</v>
      </c>
      <c r="W150" s="4"/>
      <c r="X150" s="4"/>
      <c r="Y150" s="4"/>
      <c r="Z150" s="4"/>
      <c r="AA150" s="4"/>
    </row>
    <row r="151" spans="1:27" x14ac:dyDescent="0.25">
      <c r="A151" t="str">
        <f>IFERROR(VLOOKUP(B151,справочник!A:B,2,0),IF(AND(MID(B151,1,2)="20",MID(B151,9,2)&lt;&gt;"МЦ"),"Ц","М"))</f>
        <v>Ц</v>
      </c>
      <c r="B151" t="s">
        <v>342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>
        <v>156248</v>
      </c>
      <c r="P151" s="4">
        <v>577452</v>
      </c>
      <c r="Q151" s="4">
        <v>568978</v>
      </c>
      <c r="R151" s="4">
        <v>67164</v>
      </c>
      <c r="S151" s="4">
        <v>0</v>
      </c>
      <c r="T151" s="4">
        <v>0</v>
      </c>
      <c r="U151" s="4"/>
      <c r="V151" s="4"/>
      <c r="W151" s="4"/>
      <c r="X151" s="4"/>
      <c r="Y151" s="4"/>
      <c r="Z151" s="4"/>
      <c r="AA151" s="4"/>
    </row>
    <row r="152" spans="1:27" x14ac:dyDescent="0.25">
      <c r="A152" t="str">
        <f>IFERROR(VLOOKUP(B152,справочник!A:B,2,0),IF(AND(MID(B152,1,2)="20",MID(B152,9,2)&lt;&gt;"МЦ"),"Ц","М"))</f>
        <v>Ц</v>
      </c>
      <c r="B152" t="s">
        <v>343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>
        <v>207506</v>
      </c>
      <c r="P152" s="4">
        <v>840162</v>
      </c>
      <c r="Q152" s="4">
        <v>747384</v>
      </c>
      <c r="R152" s="4">
        <v>674456</v>
      </c>
      <c r="S152" s="4">
        <v>0</v>
      </c>
      <c r="T152" s="4">
        <v>0</v>
      </c>
      <c r="U152" s="4">
        <v>0</v>
      </c>
      <c r="V152" s="4"/>
      <c r="W152" s="4"/>
      <c r="X152" s="4"/>
      <c r="Y152" s="4"/>
      <c r="Z152" s="4"/>
      <c r="AA152" s="4"/>
    </row>
    <row r="153" spans="1:27" x14ac:dyDescent="0.25">
      <c r="A153" t="str">
        <f>IFERROR(VLOOKUP(B153,справочник!A:B,2,0),IF(AND(MID(B153,1,2)="20",MID(B153,9,2)&lt;&gt;"МЦ"),"Ц","М"))</f>
        <v>Ц</v>
      </c>
      <c r="B153" t="s">
        <v>344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>
        <v>92304</v>
      </c>
      <c r="P153" s="4">
        <v>53196</v>
      </c>
      <c r="Q153" s="4">
        <v>215210</v>
      </c>
      <c r="R153" s="4">
        <v>0</v>
      </c>
      <c r="S153" s="4">
        <v>0</v>
      </c>
      <c r="T153" s="4">
        <v>0</v>
      </c>
      <c r="U153" s="4"/>
      <c r="V153" s="4"/>
      <c r="W153" s="4"/>
      <c r="X153" s="4"/>
      <c r="Y153" s="4"/>
      <c r="Z153" s="4"/>
      <c r="AA153" s="4"/>
    </row>
    <row r="154" spans="1:27" x14ac:dyDescent="0.25">
      <c r="A154" t="str">
        <f>IFERROR(VLOOKUP(B154,справочник!A:B,2,0),IF(AND(MID(B154,1,2)="20",MID(B154,9,2)&lt;&gt;"МЦ"),"Ц","М"))</f>
        <v>Ц</v>
      </c>
      <c r="B154" t="s">
        <v>345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>
        <v>456399</v>
      </c>
      <c r="P154" s="4">
        <v>1765536</v>
      </c>
      <c r="Q154" s="4">
        <v>1629795</v>
      </c>
      <c r="R154" s="4">
        <v>1628874</v>
      </c>
      <c r="S154" s="4">
        <v>0</v>
      </c>
      <c r="T154" s="4">
        <v>0</v>
      </c>
      <c r="U154" s="4">
        <v>0</v>
      </c>
      <c r="V154" s="4"/>
      <c r="W154" s="4"/>
      <c r="X154" s="4"/>
      <c r="Y154" s="4"/>
      <c r="Z154" s="4"/>
      <c r="AA154" s="4"/>
    </row>
    <row r="155" spans="1:27" x14ac:dyDescent="0.25">
      <c r="A155" t="str">
        <f>IFERROR(VLOOKUP(B155,справочник!A:B,2,0),IF(AND(MID(B155,1,2)="20",MID(B155,9,2)&lt;&gt;"МЦ"),"Ц","М"))</f>
        <v>Ц</v>
      </c>
      <c r="B155" t="s">
        <v>346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>
        <v>484020</v>
      </c>
      <c r="P155" s="4">
        <v>1104474</v>
      </c>
      <c r="Q155" s="4">
        <v>1150464</v>
      </c>
      <c r="R155" s="4">
        <v>0</v>
      </c>
      <c r="S155" s="4">
        <v>0</v>
      </c>
      <c r="T155" s="4">
        <v>0</v>
      </c>
      <c r="U155" s="4"/>
      <c r="V155" s="4"/>
      <c r="W155" s="4"/>
      <c r="X155" s="4"/>
      <c r="Y155" s="4"/>
      <c r="Z155" s="4"/>
      <c r="AA155" s="4"/>
    </row>
    <row r="156" spans="1:27" x14ac:dyDescent="0.25">
      <c r="A156" t="str">
        <f>IFERROR(VLOOKUP(B156,справочник!A:B,2,0),IF(AND(MID(B156,1,2)="20",MID(B156,9,2)&lt;&gt;"МЦ"),"Ц","М"))</f>
        <v>Ц</v>
      </c>
      <c r="B156" t="s">
        <v>347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>
        <v>1149200</v>
      </c>
      <c r="P156" s="4">
        <v>650</v>
      </c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x14ac:dyDescent="0.25">
      <c r="A157" t="str">
        <f>IFERROR(VLOOKUP(B157,справочник!A:B,2,0),IF(AND(MID(B157,1,2)="20",MID(B157,9,2)&lt;&gt;"МЦ"),"Ц","М"))</f>
        <v>Ц</v>
      </c>
      <c r="B157" t="s">
        <v>348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>
        <v>334500</v>
      </c>
      <c r="P157" s="4">
        <v>71250</v>
      </c>
      <c r="Q157" s="4">
        <v>0</v>
      </c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x14ac:dyDescent="0.25">
      <c r="A158" t="str">
        <f>IFERROR(VLOOKUP(B158,справочник!A:B,2,0),IF(AND(MID(B158,1,2)="20",MID(B158,9,2)&lt;&gt;"МЦ"),"Ц","М"))</f>
        <v>Ц</v>
      </c>
      <c r="B158" t="s">
        <v>349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>
        <v>88500</v>
      </c>
      <c r="P158" s="4">
        <v>0</v>
      </c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x14ac:dyDescent="0.25">
      <c r="A159" t="str">
        <f>IFERROR(VLOOKUP(B159,справочник!A:B,2,0),IF(AND(MID(B159,1,2)="20",MID(B159,9,2)&lt;&gt;"МЦ"),"Ц","М"))</f>
        <v>Ц</v>
      </c>
      <c r="B159" t="s">
        <v>350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>
        <v>530000</v>
      </c>
      <c r="P159" s="4">
        <v>363</v>
      </c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x14ac:dyDescent="0.25">
      <c r="A160" t="str">
        <f>IFERROR(VLOOKUP(B160,справочник!A:B,2,0),IF(AND(MID(B160,1,2)="20",MID(B160,9,2)&lt;&gt;"МЦ"),"Ц","М"))</f>
        <v>Ц</v>
      </c>
      <c r="B160" t="s">
        <v>351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>
        <v>1403000</v>
      </c>
      <c r="P160" s="4">
        <v>389000</v>
      </c>
      <c r="Q160" s="4">
        <v>0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x14ac:dyDescent="0.25">
      <c r="A161" t="str">
        <f>IFERROR(VLOOKUP(B161,справочник!A:B,2,0),IF(AND(MID(B161,1,2)="20",MID(B161,9,2)&lt;&gt;"МЦ"),"Ц","М"))</f>
        <v>Ц</v>
      </c>
      <c r="B161" t="s">
        <v>352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>
        <v>332250</v>
      </c>
      <c r="P161" s="4">
        <v>112500</v>
      </c>
      <c r="Q161" s="4">
        <v>0</v>
      </c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x14ac:dyDescent="0.25">
      <c r="A162" t="str">
        <f>IFERROR(VLOOKUP(B162,справочник!A:B,2,0),IF(AND(MID(B162,1,2)="20",MID(B162,9,2)&lt;&gt;"МЦ"),"Ц","М"))</f>
        <v>Ц</v>
      </c>
      <c r="B162" t="s">
        <v>353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2658000</v>
      </c>
      <c r="P162" s="4">
        <v>500</v>
      </c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x14ac:dyDescent="0.25">
      <c r="A163" t="str">
        <f>IFERROR(VLOOKUP(B163,справочник!A:B,2,0),IF(AND(MID(B163,1,2)="20",MID(B163,9,2)&lt;&gt;"МЦ"),"Ц","М"))</f>
        <v>Ц</v>
      </c>
      <c r="B163" t="s">
        <v>436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>
        <v>280000</v>
      </c>
      <c r="P163" s="4">
        <v>12000</v>
      </c>
      <c r="Q163" s="4">
        <v>0</v>
      </c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x14ac:dyDescent="0.25">
      <c r="A164" t="str">
        <f>IFERROR(VLOOKUP(B164,справочник!A:B,2,0),IF(AND(MID(B164,1,2)="20",MID(B164,9,2)&lt;&gt;"МЦ"),"Ц","М"))</f>
        <v>М</v>
      </c>
      <c r="B164" t="s">
        <v>354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4238838</v>
      </c>
      <c r="P164" s="4">
        <v>4862410</v>
      </c>
      <c r="Q164" s="4">
        <v>680</v>
      </c>
      <c r="R164" s="4">
        <v>639</v>
      </c>
      <c r="S164" s="4">
        <v>0</v>
      </c>
      <c r="T164" s="4"/>
      <c r="U164" s="4"/>
      <c r="V164" s="4"/>
      <c r="W164" s="4"/>
      <c r="X164" s="4"/>
      <c r="Y164" s="4"/>
      <c r="Z164" s="4"/>
      <c r="AA164" s="4"/>
    </row>
    <row r="165" spans="1:27" x14ac:dyDescent="0.25">
      <c r="A165" t="str">
        <f>IFERROR(VLOOKUP(B165,справочник!A:B,2,0),IF(AND(MID(B165,1,2)="20",MID(B165,9,2)&lt;&gt;"МЦ"),"Ц","М"))</f>
        <v>М</v>
      </c>
      <c r="B165" t="s">
        <v>355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4990876</v>
      </c>
      <c r="P165" s="4">
        <v>4608096</v>
      </c>
      <c r="Q165" s="4">
        <v>144</v>
      </c>
      <c r="R165" s="4">
        <v>0</v>
      </c>
      <c r="S165" s="4">
        <v>0</v>
      </c>
      <c r="T165" s="4"/>
      <c r="U165" s="4"/>
      <c r="V165" s="4"/>
      <c r="W165" s="4"/>
      <c r="X165" s="4"/>
      <c r="Y165" s="4"/>
      <c r="Z165" s="4"/>
      <c r="AA165" s="4"/>
    </row>
    <row r="166" spans="1:27" x14ac:dyDescent="0.25">
      <c r="A166" t="str">
        <f>IFERROR(VLOOKUP(B166,справочник!A:B,2,0),IF(AND(MID(B166,1,2)="20",MID(B166,9,2)&lt;&gt;"МЦ"),"Ц","М"))</f>
        <v>М</v>
      </c>
      <c r="B166" t="s">
        <v>356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>
        <v>5905880</v>
      </c>
      <c r="P166" s="4">
        <v>5921568</v>
      </c>
      <c r="Q166" s="4">
        <v>0</v>
      </c>
      <c r="R166" s="4">
        <v>0</v>
      </c>
      <c r="S166" s="4">
        <v>0</v>
      </c>
      <c r="T166" s="4"/>
      <c r="U166" s="4"/>
      <c r="V166" s="4"/>
      <c r="W166" s="4"/>
      <c r="X166" s="4"/>
      <c r="Y166" s="4"/>
      <c r="Z166" s="4"/>
      <c r="AA166" s="4"/>
    </row>
    <row r="167" spans="1:27" x14ac:dyDescent="0.25">
      <c r="A167" t="str">
        <f>IFERROR(VLOOKUP(B167,справочник!A:B,2,0),IF(AND(MID(B167,1,2)="20",MID(B167,9,2)&lt;&gt;"МЦ"),"Ц","М"))</f>
        <v>Ц</v>
      </c>
      <c r="B167" t="s">
        <v>357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>
        <v>160500</v>
      </c>
      <c r="P167" s="4">
        <v>47250</v>
      </c>
      <c r="Q167" s="4">
        <v>0</v>
      </c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x14ac:dyDescent="0.25">
      <c r="A168" t="str">
        <f>IFERROR(VLOOKUP(B168,справочник!A:B,2,0),IF(AND(MID(B168,1,2)="20",MID(B168,9,2)&lt;&gt;"МЦ"),"Ц","М"))</f>
        <v>Ц</v>
      </c>
      <c r="B168" t="s">
        <v>358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>
        <v>1041006</v>
      </c>
      <c r="Q168" s="4">
        <v>1369252</v>
      </c>
      <c r="R168" s="4">
        <v>1236418</v>
      </c>
      <c r="S168" s="4">
        <v>1238340</v>
      </c>
      <c r="T168" s="4">
        <v>42737</v>
      </c>
      <c r="U168" s="4">
        <v>0</v>
      </c>
      <c r="V168" s="4">
        <v>0</v>
      </c>
      <c r="W168" s="4"/>
      <c r="X168" s="4"/>
      <c r="Y168" s="4"/>
      <c r="Z168" s="4"/>
      <c r="AA168" s="4"/>
    </row>
    <row r="169" spans="1:27" x14ac:dyDescent="0.25">
      <c r="A169" t="str">
        <f>IFERROR(VLOOKUP(B169,справочник!A:B,2,0),IF(AND(MID(B169,1,2)="20",MID(B169,9,2)&lt;&gt;"МЦ"),"Ц","М"))</f>
        <v>Ц</v>
      </c>
      <c r="B169" t="s">
        <v>359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639616</v>
      </c>
      <c r="Q169" s="4">
        <v>878136</v>
      </c>
      <c r="R169" s="4">
        <v>772696</v>
      </c>
      <c r="S169" s="4">
        <v>708608</v>
      </c>
      <c r="T169" s="4">
        <v>0</v>
      </c>
      <c r="U169" s="4">
        <v>0</v>
      </c>
      <c r="V169" s="4">
        <v>0</v>
      </c>
      <c r="W169" s="4"/>
      <c r="X169" s="4"/>
      <c r="Y169" s="4"/>
      <c r="Z169" s="4"/>
      <c r="AA169" s="4"/>
    </row>
    <row r="170" spans="1:27" x14ac:dyDescent="0.25">
      <c r="A170" t="str">
        <f>IFERROR(VLOOKUP(B170,справочник!A:B,2,0),IF(AND(MID(B170,1,2)="20",MID(B170,9,2)&lt;&gt;"МЦ"),"Ц","М"))</f>
        <v>Ц</v>
      </c>
      <c r="B170" t="s">
        <v>360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>
        <v>1226288</v>
      </c>
      <c r="Q170" s="4">
        <v>2649434</v>
      </c>
      <c r="R170" s="4">
        <v>2446266</v>
      </c>
      <c r="S170" s="4">
        <v>2388319</v>
      </c>
      <c r="T170" s="4">
        <v>636</v>
      </c>
      <c r="U170" s="4">
        <v>0</v>
      </c>
      <c r="V170" s="4">
        <v>0</v>
      </c>
      <c r="W170" s="4"/>
      <c r="X170" s="4"/>
      <c r="Y170" s="4"/>
      <c r="Z170" s="4"/>
      <c r="AA170" s="4"/>
    </row>
    <row r="171" spans="1:27" x14ac:dyDescent="0.25">
      <c r="A171" t="str">
        <f>IFERROR(VLOOKUP(B171,справочник!A:B,2,0),IF(AND(MID(B171,1,2)="20",MID(B171,9,2)&lt;&gt;"МЦ"),"Ц","М"))</f>
        <v>Ц</v>
      </c>
      <c r="B171" t="s">
        <v>361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987156</v>
      </c>
      <c r="Q171" s="4">
        <v>1265940</v>
      </c>
      <c r="R171" s="4">
        <v>1256124</v>
      </c>
      <c r="S171" s="4">
        <v>1269302</v>
      </c>
      <c r="T171" s="4">
        <v>0</v>
      </c>
      <c r="U171" s="4">
        <v>0</v>
      </c>
      <c r="V171" s="4">
        <v>0</v>
      </c>
      <c r="W171" s="4"/>
      <c r="X171" s="4"/>
      <c r="Y171" s="4"/>
      <c r="Z171" s="4"/>
      <c r="AA171" s="4"/>
    </row>
    <row r="172" spans="1:27" x14ac:dyDescent="0.25">
      <c r="A172" t="str">
        <f>IFERROR(VLOOKUP(B172,справочник!A:B,2,0),IF(AND(MID(B172,1,2)="20",MID(B172,9,2)&lt;&gt;"МЦ"),"Ц","М"))</f>
        <v>Ц</v>
      </c>
      <c r="B172" t="s">
        <v>362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>
        <v>576694</v>
      </c>
      <c r="Q172" s="4">
        <v>70951</v>
      </c>
      <c r="R172" s="4">
        <v>0</v>
      </c>
      <c r="S172" s="4"/>
      <c r="T172" s="4"/>
      <c r="U172" s="4"/>
      <c r="V172" s="4"/>
      <c r="W172" s="4"/>
      <c r="X172" s="4"/>
      <c r="Y172" s="4"/>
      <c r="Z172" s="4"/>
      <c r="AA172" s="4"/>
    </row>
    <row r="173" spans="1:27" x14ac:dyDescent="0.25">
      <c r="A173" t="str">
        <f>IFERROR(VLOOKUP(B173,справочник!A:B,2,0),IF(AND(MID(B173,1,2)="20",MID(B173,9,2)&lt;&gt;"МЦ"),"Ц","М"))</f>
        <v>Ц</v>
      </c>
      <c r="B173" t="s">
        <v>363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>
        <v>199500</v>
      </c>
      <c r="Q173" s="4">
        <v>0</v>
      </c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x14ac:dyDescent="0.25">
      <c r="A174" t="str">
        <f>IFERROR(VLOOKUP(B174,справочник!A:B,2,0),IF(AND(MID(B174,1,2)="20",MID(B174,9,2)&lt;&gt;"МЦ"),"Ц","М"))</f>
        <v>Ц</v>
      </c>
      <c r="B174" t="s">
        <v>364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>
        <v>1078000</v>
      </c>
      <c r="Q174" s="4">
        <v>0</v>
      </c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x14ac:dyDescent="0.25">
      <c r="A175" t="str">
        <f>IFERROR(VLOOKUP(B175,справочник!A:B,2,0),IF(AND(MID(B175,1,2)="20",MID(B175,9,2)&lt;&gt;"МЦ"),"Ц","М"))</f>
        <v>Ц</v>
      </c>
      <c r="B175" t="s">
        <v>365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>
        <v>138844</v>
      </c>
      <c r="Q175" s="4">
        <v>109135</v>
      </c>
      <c r="R175" s="4">
        <v>0</v>
      </c>
      <c r="S175" s="4"/>
      <c r="T175" s="4"/>
      <c r="U175" s="4"/>
      <c r="V175" s="4"/>
      <c r="W175" s="4"/>
      <c r="X175" s="4"/>
      <c r="Y175" s="4"/>
      <c r="Z175" s="4"/>
      <c r="AA175" s="4"/>
    </row>
    <row r="176" spans="1:27" x14ac:dyDescent="0.25">
      <c r="A176" t="str">
        <f>IFERROR(VLOOKUP(B176,справочник!A:B,2,0),IF(AND(MID(B176,1,2)="20",MID(B176,9,2)&lt;&gt;"МЦ"),"Ц","М"))</f>
        <v>Ц</v>
      </c>
      <c r="B176" t="s">
        <v>366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>
        <v>2570500</v>
      </c>
      <c r="Q176" s="4">
        <v>1098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x14ac:dyDescent="0.25">
      <c r="A177" t="str">
        <f>IFERROR(VLOOKUP(B177,справочник!A:B,2,0),IF(AND(MID(B177,1,2)="20",MID(B177,9,2)&lt;&gt;"МЦ"),"Ц","М"))</f>
        <v>Ц</v>
      </c>
      <c r="B177" t="s">
        <v>367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249000</v>
      </c>
      <c r="Q177" s="4">
        <v>35000</v>
      </c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x14ac:dyDescent="0.25">
      <c r="A178" t="str">
        <f>IFERROR(VLOOKUP(B178,справочник!A:B,2,0),IF(AND(MID(B178,1,2)="20",MID(B178,9,2)&lt;&gt;"МЦ"),"Ц","М"))</f>
        <v>Ц</v>
      </c>
      <c r="B178" t="s">
        <v>368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450000</v>
      </c>
      <c r="Q178" s="4">
        <v>58000</v>
      </c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x14ac:dyDescent="0.25">
      <c r="A179" t="str">
        <f>IFERROR(VLOOKUP(B179,справочник!A:B,2,0),IF(AND(MID(B179,1,2)="20",MID(B179,9,2)&lt;&gt;"МЦ"),"Ц","М"))</f>
        <v>М</v>
      </c>
      <c r="B179" t="s">
        <v>369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2274432</v>
      </c>
      <c r="Q179" s="4">
        <v>2407257</v>
      </c>
      <c r="R179" s="4">
        <v>0</v>
      </c>
      <c r="S179" s="4">
        <v>0</v>
      </c>
      <c r="T179" s="4">
        <v>1215</v>
      </c>
      <c r="U179" s="4"/>
      <c r="V179" s="4"/>
      <c r="W179" s="4"/>
      <c r="X179" s="4"/>
      <c r="Y179" s="4"/>
      <c r="Z179" s="4"/>
      <c r="AA179" s="4"/>
    </row>
    <row r="180" spans="1:27" x14ac:dyDescent="0.25">
      <c r="A180" t="str">
        <f>IFERROR(VLOOKUP(B180,справочник!A:B,2,0),IF(AND(MID(B180,1,2)="20",MID(B180,9,2)&lt;&gt;"МЦ"),"Ц","М"))</f>
        <v>М</v>
      </c>
      <c r="B180" t="s">
        <v>370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>
        <v>858266</v>
      </c>
      <c r="Q180" s="4">
        <v>842772</v>
      </c>
      <c r="R180" s="4">
        <v>0</v>
      </c>
      <c r="S180" s="4">
        <v>172</v>
      </c>
      <c r="T180" s="4">
        <v>0</v>
      </c>
      <c r="U180" s="4"/>
      <c r="V180" s="4"/>
      <c r="W180" s="4"/>
      <c r="X180" s="4"/>
      <c r="Y180" s="4"/>
      <c r="Z180" s="4"/>
      <c r="AA180" s="4"/>
    </row>
    <row r="181" spans="1:27" x14ac:dyDescent="0.25">
      <c r="A181" t="str">
        <f>IFERROR(VLOOKUP(B181,справочник!A:B,2,0),IF(AND(MID(B181,1,2)="20",MID(B181,9,2)&lt;&gt;"МЦ"),"Ц","М"))</f>
        <v>М</v>
      </c>
      <c r="B181" t="s">
        <v>371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>
        <v>2433392</v>
      </c>
      <c r="Q181" s="4">
        <v>2312412</v>
      </c>
      <c r="R181" s="4">
        <v>0</v>
      </c>
      <c r="S181" s="4">
        <v>0</v>
      </c>
      <c r="T181" s="4">
        <v>0</v>
      </c>
      <c r="U181" s="4"/>
      <c r="V181" s="4"/>
      <c r="W181" s="4"/>
      <c r="X181" s="4"/>
      <c r="Y181" s="4"/>
      <c r="Z181" s="4"/>
      <c r="AA181" s="4"/>
    </row>
    <row r="182" spans="1:27" x14ac:dyDescent="0.25">
      <c r="A182" t="str">
        <f>IFERROR(VLOOKUP(B182,справочник!A:B,2,0),IF(AND(MID(B182,1,2)="20",MID(B182,9,2)&lt;&gt;"МЦ"),"Ц","М"))</f>
        <v>Ц</v>
      </c>
      <c r="B182" t="s">
        <v>372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>
        <v>136500</v>
      </c>
      <c r="Q182" s="4">
        <v>8250</v>
      </c>
      <c r="R182" s="4">
        <v>0</v>
      </c>
      <c r="S182" s="4"/>
      <c r="T182" s="4"/>
      <c r="U182" s="4"/>
      <c r="V182" s="4"/>
      <c r="W182" s="4"/>
      <c r="X182" s="4"/>
      <c r="Y182" s="4"/>
      <c r="Z182" s="4"/>
      <c r="AA182" s="4"/>
    </row>
    <row r="183" spans="1:27" x14ac:dyDescent="0.25">
      <c r="A183" t="str">
        <f>IFERROR(VLOOKUP(B183,справочник!A:B,2,0),IF(AND(MID(B183,1,2)="20",MID(B183,9,2)&lt;&gt;"МЦ"),"Ц","М"))</f>
        <v>Ц</v>
      </c>
      <c r="B183" t="s">
        <v>373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>
        <v>1068381</v>
      </c>
      <c r="R183" s="4">
        <v>3781695</v>
      </c>
      <c r="S183" s="4">
        <v>3456699</v>
      </c>
      <c r="T183" s="4">
        <v>3359754</v>
      </c>
      <c r="U183" s="4">
        <v>1298864</v>
      </c>
      <c r="V183" s="4">
        <v>3507327</v>
      </c>
      <c r="W183" s="4">
        <v>3023466</v>
      </c>
      <c r="X183" s="4">
        <v>1121694</v>
      </c>
      <c r="Y183" s="4">
        <v>0</v>
      </c>
      <c r="Z183" s="4">
        <v>0</v>
      </c>
      <c r="AA183" s="4"/>
    </row>
    <row r="184" spans="1:27" x14ac:dyDescent="0.25">
      <c r="A184" t="str">
        <f>IFERROR(VLOOKUP(B184,справочник!A:B,2,0),IF(AND(MID(B184,1,2)="20",MID(B184,9,2)&lt;&gt;"МЦ"),"Ц","М"))</f>
        <v>Ц</v>
      </c>
      <c r="B184" t="s">
        <v>374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>
        <v>628617</v>
      </c>
      <c r="R184" s="4">
        <v>1971078</v>
      </c>
      <c r="S184" s="4">
        <v>1648143</v>
      </c>
      <c r="T184" s="4">
        <v>1602546</v>
      </c>
      <c r="U184" s="4">
        <v>730572</v>
      </c>
      <c r="V184" s="4">
        <v>1769529</v>
      </c>
      <c r="W184" s="4">
        <v>1638426</v>
      </c>
      <c r="X184" s="4">
        <v>566115</v>
      </c>
      <c r="Y184" s="4">
        <v>1738</v>
      </c>
      <c r="Z184" s="4">
        <v>0</v>
      </c>
      <c r="AA184" s="4"/>
    </row>
    <row r="185" spans="1:27" x14ac:dyDescent="0.25">
      <c r="A185" t="str">
        <f>IFERROR(VLOOKUP(B185,справочник!A:B,2,0),IF(AND(MID(B185,1,2)="20",MID(B185,9,2)&lt;&gt;"МЦ"),"Ц","М"))</f>
        <v>Ц</v>
      </c>
      <c r="B185" t="s">
        <v>375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>
        <v>1467000</v>
      </c>
      <c r="R185" s="4">
        <v>600</v>
      </c>
      <c r="S185" s="4"/>
      <c r="T185" s="4"/>
      <c r="U185" s="4"/>
      <c r="V185" s="4"/>
      <c r="W185" s="4"/>
      <c r="X185" s="4"/>
      <c r="Y185" s="4"/>
      <c r="Z185" s="4"/>
      <c r="AA185" s="4"/>
    </row>
    <row r="186" spans="1:27" x14ac:dyDescent="0.25">
      <c r="A186" t="str">
        <f>IFERROR(VLOOKUP(B186,справочник!A:B,2,0),IF(AND(MID(B186,1,2)="20",MID(B186,9,2)&lt;&gt;"МЦ"),"Ц","М"))</f>
        <v>Ц</v>
      </c>
      <c r="B186" t="s">
        <v>376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>
        <v>1094600</v>
      </c>
      <c r="R186" s="4">
        <v>179763</v>
      </c>
      <c r="S186" s="4">
        <v>0</v>
      </c>
      <c r="T186" s="4"/>
      <c r="U186" s="4"/>
      <c r="V186" s="4"/>
      <c r="W186" s="4"/>
      <c r="X186" s="4"/>
      <c r="Y186" s="4"/>
      <c r="Z186" s="4"/>
      <c r="AA186" s="4"/>
    </row>
    <row r="187" spans="1:27" x14ac:dyDescent="0.25">
      <c r="A187" t="str">
        <f>IFERROR(VLOOKUP(B187,справочник!A:B,2,0),IF(AND(MID(B187,1,2)="20",MID(B187,9,2)&lt;&gt;"МЦ"),"Ц","М"))</f>
        <v>Ц</v>
      </c>
      <c r="B187" t="s">
        <v>377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>
        <v>240000</v>
      </c>
      <c r="R187" s="4">
        <v>500</v>
      </c>
      <c r="S187" s="4"/>
      <c r="T187" s="4"/>
      <c r="U187" s="4"/>
      <c r="V187" s="4"/>
      <c r="W187" s="4"/>
      <c r="X187" s="4"/>
      <c r="Y187" s="4"/>
      <c r="Z187" s="4"/>
      <c r="AA187" s="4"/>
    </row>
    <row r="188" spans="1:27" x14ac:dyDescent="0.25">
      <c r="A188" t="str">
        <f>IFERROR(VLOOKUP(B188,справочник!A:B,2,0),IF(AND(MID(B188,1,2)="20",MID(B188,9,2)&lt;&gt;"МЦ"),"Ц","М"))</f>
        <v>Ц</v>
      </c>
      <c r="B188" t="s">
        <v>378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>
        <v>1023000</v>
      </c>
      <c r="R188" s="4">
        <v>0</v>
      </c>
      <c r="S188" s="4"/>
      <c r="T188" s="4"/>
      <c r="U188" s="4"/>
      <c r="V188" s="4"/>
      <c r="W188" s="4"/>
      <c r="X188" s="4"/>
      <c r="Y188" s="4"/>
      <c r="Z188" s="4"/>
      <c r="AA188" s="4"/>
    </row>
    <row r="189" spans="1:27" x14ac:dyDescent="0.25">
      <c r="A189" t="str">
        <f>IFERROR(VLOOKUP(B189,справочник!A:B,2,0),IF(AND(MID(B189,1,2)="20",MID(B189,9,2)&lt;&gt;"МЦ"),"Ц","М"))</f>
        <v>Ц</v>
      </c>
      <c r="B189" t="s">
        <v>379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>
        <v>2079500</v>
      </c>
      <c r="R189" s="4">
        <v>500</v>
      </c>
      <c r="S189" s="4"/>
      <c r="T189" s="4"/>
      <c r="U189" s="4"/>
      <c r="V189" s="4"/>
      <c r="W189" s="4"/>
      <c r="X189" s="4"/>
      <c r="Y189" s="4"/>
      <c r="Z189" s="4"/>
      <c r="AA189" s="4"/>
    </row>
    <row r="190" spans="1:27" x14ac:dyDescent="0.25">
      <c r="A190" t="str">
        <f>IFERROR(VLOOKUP(B190,справочник!A:B,2,0),IF(AND(MID(B190,1,2)="20",MID(B190,9,2)&lt;&gt;"МЦ"),"Ц","М"))</f>
        <v>Ц</v>
      </c>
      <c r="B190" t="s">
        <v>380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>
        <v>635182</v>
      </c>
      <c r="R190" s="4">
        <v>536518</v>
      </c>
      <c r="S190" s="4">
        <v>102</v>
      </c>
      <c r="T190" s="4">
        <v>0</v>
      </c>
      <c r="U190" s="4">
        <v>0</v>
      </c>
      <c r="V190" s="4"/>
      <c r="W190" s="4"/>
      <c r="X190" s="4"/>
      <c r="Y190" s="4"/>
      <c r="Z190" s="4"/>
      <c r="AA190" s="4"/>
    </row>
    <row r="191" spans="1:27" x14ac:dyDescent="0.25">
      <c r="A191" t="str">
        <f>IFERROR(VLOOKUP(B191,справочник!A:B,2,0),IF(AND(MID(B191,1,2)="20",MID(B191,9,2)&lt;&gt;"МЦ"),"Ц","М"))</f>
        <v>Ц</v>
      </c>
      <c r="B191" t="s">
        <v>381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>
        <v>5881364</v>
      </c>
      <c r="R191" s="4">
        <v>5274809</v>
      </c>
      <c r="S191" s="4">
        <v>1060</v>
      </c>
      <c r="T191" s="4">
        <v>586</v>
      </c>
      <c r="U191" s="4">
        <v>0</v>
      </c>
      <c r="V191" s="4"/>
      <c r="W191" s="4"/>
      <c r="X191" s="4"/>
      <c r="Y191" s="4"/>
      <c r="Z191" s="4"/>
      <c r="AA191" s="4"/>
    </row>
    <row r="192" spans="1:27" x14ac:dyDescent="0.25">
      <c r="A192" t="str">
        <f>IFERROR(VLOOKUP(B192,справочник!A:B,2,0),IF(AND(MID(B192,1,2)="20",MID(B192,9,2)&lt;&gt;"МЦ"),"Ц","М"))</f>
        <v>Ц</v>
      </c>
      <c r="B192" t="s">
        <v>382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>
        <v>275960</v>
      </c>
      <c r="R192" s="4">
        <v>0</v>
      </c>
      <c r="S192" s="4"/>
      <c r="T192" s="4"/>
      <c r="U192" s="4"/>
      <c r="V192" s="4"/>
      <c r="W192" s="4"/>
      <c r="X192" s="4"/>
      <c r="Y192" s="4"/>
      <c r="Z192" s="4"/>
      <c r="AA192" s="4"/>
    </row>
    <row r="193" spans="1:27" x14ac:dyDescent="0.25">
      <c r="A193" t="str">
        <f>IFERROR(VLOOKUP(B193,справочник!A:B,2,0),IF(AND(MID(B193,1,2)="20",MID(B193,9,2)&lt;&gt;"МЦ"),"Ц","М"))</f>
        <v>Ц</v>
      </c>
      <c r="B193" t="s">
        <v>383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>
        <v>543750</v>
      </c>
      <c r="R193" s="4">
        <v>60000</v>
      </c>
      <c r="S193" s="4">
        <v>0</v>
      </c>
      <c r="T193" s="4"/>
      <c r="U193" s="4"/>
      <c r="V193" s="4"/>
      <c r="W193" s="4"/>
      <c r="X193" s="4"/>
      <c r="Y193" s="4"/>
      <c r="Z193" s="4"/>
      <c r="AA193" s="4"/>
    </row>
    <row r="194" spans="1:27" x14ac:dyDescent="0.25">
      <c r="A194" t="str">
        <f>IFERROR(VLOOKUP(B194,справочник!A:B,2,0),IF(AND(MID(B194,1,2)="20",MID(B194,9,2)&lt;&gt;"МЦ"),"Ц","М"))</f>
        <v>Ц</v>
      </c>
      <c r="B194" t="s">
        <v>384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>
        <v>8112</v>
      </c>
      <c r="R194" s="4">
        <v>133755</v>
      </c>
      <c r="S194" s="4">
        <v>133465</v>
      </c>
      <c r="T194" s="4">
        <v>152260</v>
      </c>
      <c r="U194" s="4">
        <v>156940</v>
      </c>
      <c r="V194" s="4">
        <v>210820</v>
      </c>
      <c r="W194" s="4">
        <v>0</v>
      </c>
      <c r="X194" s="4">
        <v>0</v>
      </c>
      <c r="Y194" s="4">
        <v>0</v>
      </c>
      <c r="Z194" s="4"/>
      <c r="AA194" s="4"/>
    </row>
    <row r="195" spans="1:27" x14ac:dyDescent="0.25">
      <c r="A195" t="str">
        <f>IFERROR(VLOOKUP(B195,справочник!A:B,2,0),IF(AND(MID(B195,1,2)="20",MID(B195,9,2)&lt;&gt;"МЦ"),"Ц","М"))</f>
        <v>Ц</v>
      </c>
      <c r="B195" t="s">
        <v>387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>
        <v>440444</v>
      </c>
      <c r="S195" s="4">
        <v>739948</v>
      </c>
      <c r="T195" s="4">
        <v>758514</v>
      </c>
      <c r="U195" s="4">
        <v>716044</v>
      </c>
      <c r="V195" s="4">
        <v>895224</v>
      </c>
      <c r="W195" s="4">
        <v>935261</v>
      </c>
      <c r="X195" s="4">
        <v>342578</v>
      </c>
      <c r="Y195" s="4">
        <v>0</v>
      </c>
      <c r="Z195" s="4">
        <v>0</v>
      </c>
      <c r="AA195" s="4"/>
    </row>
    <row r="196" spans="1:27" x14ac:dyDescent="0.25">
      <c r="A196" t="str">
        <f>IFERROR(VLOOKUP(B196,справочник!A:B,2,0),IF(AND(MID(B196,1,2)="20",MID(B196,9,2)&lt;&gt;"МЦ"),"Ц","М"))</f>
        <v>Ц</v>
      </c>
      <c r="B196" t="s">
        <v>388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>
        <v>800006</v>
      </c>
      <c r="S196" s="4">
        <v>848738</v>
      </c>
      <c r="T196" s="4">
        <v>827124</v>
      </c>
      <c r="U196" s="4">
        <v>138</v>
      </c>
      <c r="V196" s="4">
        <v>0</v>
      </c>
      <c r="W196" s="4"/>
      <c r="X196" s="4"/>
      <c r="Y196" s="4"/>
      <c r="Z196" s="4"/>
      <c r="AA196" s="4"/>
    </row>
    <row r="197" spans="1:27" x14ac:dyDescent="0.25">
      <c r="A197" t="str">
        <f>IFERROR(VLOOKUP(B197,справочник!A:B,2,0),IF(AND(MID(B197,1,2)="20",MID(B197,9,2)&lt;&gt;"МЦ"),"Ц","М"))</f>
        <v>Ц</v>
      </c>
      <c r="B197" t="s">
        <v>389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>
        <v>379956</v>
      </c>
      <c r="S197" s="4">
        <v>1100882</v>
      </c>
      <c r="T197" s="4">
        <v>1023257</v>
      </c>
      <c r="U197" s="4">
        <v>1096270</v>
      </c>
      <c r="V197" s="4">
        <v>1277408</v>
      </c>
      <c r="W197" s="4">
        <v>1258140</v>
      </c>
      <c r="X197" s="4">
        <v>442098</v>
      </c>
      <c r="Y197" s="4">
        <v>0</v>
      </c>
      <c r="Z197" s="4">
        <v>0</v>
      </c>
      <c r="AA197" s="4"/>
    </row>
    <row r="198" spans="1:27" x14ac:dyDescent="0.25">
      <c r="A198" t="str">
        <f>IFERROR(VLOOKUP(B198,справочник!A:B,2,0),IF(AND(MID(B198,1,2)="20",MID(B198,9,2)&lt;&gt;"МЦ"),"Ц","М"))</f>
        <v>Ц</v>
      </c>
      <c r="B198" t="s">
        <v>390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>
        <v>129628</v>
      </c>
      <c r="S198" s="4">
        <v>767864</v>
      </c>
      <c r="T198" s="4">
        <v>730464</v>
      </c>
      <c r="U198" s="4">
        <v>680912</v>
      </c>
      <c r="V198" s="4">
        <v>805922</v>
      </c>
      <c r="W198" s="4">
        <v>789246</v>
      </c>
      <c r="X198" s="4">
        <v>290394</v>
      </c>
      <c r="Y198" s="4">
        <v>44</v>
      </c>
      <c r="Z198" s="4">
        <v>0</v>
      </c>
      <c r="AA198" s="4"/>
    </row>
    <row r="199" spans="1:27" x14ac:dyDescent="0.25">
      <c r="A199" t="str">
        <f>IFERROR(VLOOKUP(B199,справочник!A:B,2,0),IF(AND(MID(B199,1,2)="20",MID(B199,9,2)&lt;&gt;"МЦ"),"Ц","М"))</f>
        <v>Ц</v>
      </c>
      <c r="B199" t="s">
        <v>385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>
        <v>752336</v>
      </c>
      <c r="S199" s="4">
        <v>705474</v>
      </c>
      <c r="T199" s="4">
        <v>688100</v>
      </c>
      <c r="U199" s="4">
        <v>761842</v>
      </c>
      <c r="V199" s="4">
        <v>913212</v>
      </c>
      <c r="W199" s="4">
        <v>150832</v>
      </c>
      <c r="X199" s="4">
        <v>888</v>
      </c>
      <c r="Y199" s="4">
        <v>0</v>
      </c>
      <c r="Z199" s="4"/>
      <c r="AA199" s="4"/>
    </row>
    <row r="200" spans="1:27" x14ac:dyDescent="0.25">
      <c r="A200" t="str">
        <f>IFERROR(VLOOKUP(B200,справочник!A:B,2,0),IF(AND(MID(B200,1,2)="20",MID(B200,9,2)&lt;&gt;"МЦ"),"Ц","М"))</f>
        <v>Ц</v>
      </c>
      <c r="B200" t="s">
        <v>386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>
        <v>8868</v>
      </c>
      <c r="R200" s="4">
        <v>501464</v>
      </c>
      <c r="S200" s="4">
        <v>484760</v>
      </c>
      <c r="T200" s="4">
        <v>492816</v>
      </c>
      <c r="U200" s="4">
        <v>570194</v>
      </c>
      <c r="V200" s="4">
        <v>671524</v>
      </c>
      <c r="W200" s="4">
        <v>0</v>
      </c>
      <c r="X200" s="4">
        <v>0</v>
      </c>
      <c r="Y200" s="4">
        <v>0</v>
      </c>
      <c r="Z200" s="4"/>
      <c r="AA200" s="4"/>
    </row>
    <row r="201" spans="1:27" x14ac:dyDescent="0.25">
      <c r="A201" t="str">
        <f>IFERROR(VLOOKUP(B201,справочник!A:B,2,0),IF(AND(MID(B201,1,2)="20",MID(B201,9,2)&lt;&gt;"МЦ"),"Ц","М"))</f>
        <v>Ц</v>
      </c>
      <c r="B201" t="s">
        <v>391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>
        <v>988000</v>
      </c>
      <c r="S201" s="4">
        <v>0</v>
      </c>
      <c r="T201" s="4"/>
      <c r="U201" s="4"/>
      <c r="V201" s="4"/>
      <c r="W201" s="4"/>
      <c r="X201" s="4"/>
      <c r="Y201" s="4"/>
      <c r="Z201" s="4"/>
      <c r="AA201" s="4"/>
    </row>
    <row r="202" spans="1:27" x14ac:dyDescent="0.25">
      <c r="A202" t="str">
        <f>IFERROR(VLOOKUP(B202,справочник!A:B,2,0),IF(AND(MID(B202,1,2)="20",MID(B202,9,2)&lt;&gt;"МЦ"),"Ц","М"))</f>
        <v>Ц</v>
      </c>
      <c r="B202" t="s">
        <v>392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>
        <v>823250</v>
      </c>
      <c r="S202" s="4">
        <v>0</v>
      </c>
      <c r="T202" s="4">
        <v>0</v>
      </c>
      <c r="U202" s="4"/>
      <c r="V202" s="4"/>
      <c r="W202" s="4"/>
      <c r="X202" s="4"/>
      <c r="Y202" s="4"/>
      <c r="Z202" s="4"/>
      <c r="AA202" s="4"/>
    </row>
    <row r="203" spans="1:27" x14ac:dyDescent="0.25">
      <c r="A203" t="str">
        <f>IFERROR(VLOOKUP(B203,справочник!A:B,2,0),IF(AND(MID(B203,1,2)="20",MID(B203,9,2)&lt;&gt;"МЦ"),"Ц","М"))</f>
        <v>Ц</v>
      </c>
      <c r="B203" t="s">
        <v>393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>
        <v>174500</v>
      </c>
      <c r="S203" s="4">
        <v>37000</v>
      </c>
      <c r="T203" s="4"/>
      <c r="U203" s="4"/>
      <c r="V203" s="4"/>
      <c r="W203" s="4"/>
      <c r="X203" s="4"/>
      <c r="Y203" s="4"/>
      <c r="Z203" s="4"/>
      <c r="AA203" s="4"/>
    </row>
    <row r="204" spans="1:27" x14ac:dyDescent="0.25">
      <c r="A204" t="str">
        <f>IFERROR(VLOOKUP(B204,справочник!A:B,2,0),IF(AND(MID(B204,1,2)="20",MID(B204,9,2)&lt;&gt;"МЦ"),"Ц","М"))</f>
        <v>Ц</v>
      </c>
      <c r="B204" t="s">
        <v>394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>
        <v>1085000</v>
      </c>
      <c r="S204" s="4">
        <v>0</v>
      </c>
      <c r="T204" s="4"/>
      <c r="U204" s="4"/>
      <c r="V204" s="4"/>
      <c r="W204" s="4"/>
      <c r="X204" s="4"/>
      <c r="Y204" s="4"/>
      <c r="Z204" s="4"/>
      <c r="AA204" s="4"/>
    </row>
    <row r="205" spans="1:27" x14ac:dyDescent="0.25">
      <c r="A205" t="str">
        <f>IFERROR(VLOOKUP(B205,справочник!A:B,2,0),IF(AND(MID(B205,1,2)="20",MID(B205,9,2)&lt;&gt;"МЦ"),"Ц","М"))</f>
        <v>Ц</v>
      </c>
      <c r="B205" t="s">
        <v>395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>
        <v>176000</v>
      </c>
      <c r="S205" s="4">
        <v>0</v>
      </c>
      <c r="T205" s="4"/>
      <c r="U205" s="4"/>
      <c r="V205" s="4"/>
      <c r="W205" s="4"/>
      <c r="X205" s="4"/>
      <c r="Y205" s="4"/>
      <c r="Z205" s="4"/>
      <c r="AA205" s="4"/>
    </row>
    <row r="206" spans="1:27" x14ac:dyDescent="0.25">
      <c r="A206" t="str">
        <f>IFERROR(VLOOKUP(B206,справочник!A:B,2,0),IF(AND(MID(B206,1,2)="20",MID(B206,9,2)&lt;&gt;"МЦ"),"Ц","М"))</f>
        <v>Ц</v>
      </c>
      <c r="B206" t="s">
        <v>396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>
        <v>218250</v>
      </c>
      <c r="S206" s="4">
        <v>0</v>
      </c>
      <c r="T206" s="4"/>
      <c r="U206" s="4"/>
      <c r="V206" s="4"/>
      <c r="W206" s="4"/>
      <c r="X206" s="4"/>
      <c r="Y206" s="4"/>
      <c r="Z206" s="4"/>
      <c r="AA206" s="4"/>
    </row>
    <row r="207" spans="1:27" x14ac:dyDescent="0.25">
      <c r="A207" t="str">
        <f>IFERROR(VLOOKUP(B207,справочник!A:B,2,0),IF(AND(MID(B207,1,2)="20",MID(B207,9,2)&lt;&gt;"МЦ"),"Ц","М"))</f>
        <v>Ц</v>
      </c>
      <c r="B207" t="s">
        <v>397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901508</v>
      </c>
      <c r="S207" s="4">
        <v>0</v>
      </c>
      <c r="T207" s="4"/>
      <c r="U207" s="4"/>
      <c r="V207" s="4"/>
      <c r="W207" s="4"/>
      <c r="X207" s="4"/>
      <c r="Y207" s="4"/>
      <c r="Z207" s="4"/>
      <c r="AA207" s="4"/>
    </row>
    <row r="208" spans="1:27" x14ac:dyDescent="0.25">
      <c r="A208" t="str">
        <f>IFERROR(VLOOKUP(B208,справочник!A:B,2,0),IF(AND(MID(B208,1,2)="20",MID(B208,9,2)&lt;&gt;"МЦ"),"Ц","М"))</f>
        <v>Ц</v>
      </c>
      <c r="B208" t="s">
        <v>398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>
        <v>330000</v>
      </c>
      <c r="S208" s="4">
        <v>222</v>
      </c>
      <c r="T208" s="4"/>
      <c r="U208" s="4"/>
      <c r="V208" s="4"/>
      <c r="W208" s="4"/>
      <c r="X208" s="4"/>
      <c r="Y208" s="4"/>
      <c r="Z208" s="4"/>
      <c r="AA208" s="4"/>
    </row>
    <row r="209" spans="1:27" x14ac:dyDescent="0.25">
      <c r="A209" t="str">
        <f>IFERROR(VLOOKUP(B209,справочник!A:B,2,0),IF(AND(MID(B209,1,2)="20",MID(B209,9,2)&lt;&gt;"МЦ"),"Ц","М"))</f>
        <v>М</v>
      </c>
      <c r="B209" t="s">
        <v>399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>
        <v>2168880</v>
      </c>
      <c r="S209" s="4">
        <v>2287218</v>
      </c>
      <c r="T209" s="4">
        <v>840</v>
      </c>
      <c r="U209" s="4">
        <v>212</v>
      </c>
      <c r="V209" s="4">
        <v>0</v>
      </c>
      <c r="W209" s="4"/>
      <c r="X209" s="4"/>
      <c r="Y209" s="4"/>
      <c r="Z209" s="4"/>
      <c r="AA209" s="4"/>
    </row>
    <row r="210" spans="1:27" x14ac:dyDescent="0.25">
      <c r="A210" t="str">
        <f>IFERROR(VLOOKUP(B210,справочник!A:B,2,0),IF(AND(MID(B210,1,2)="20",MID(B210,9,2)&lt;&gt;"МЦ"),"Ц","М"))</f>
        <v>Ц</v>
      </c>
      <c r="B210" t="s">
        <v>400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>
        <v>296148</v>
      </c>
      <c r="S210" s="4">
        <v>0</v>
      </c>
      <c r="T210" s="4"/>
      <c r="U210" s="4"/>
      <c r="V210" s="4"/>
      <c r="W210" s="4"/>
      <c r="X210" s="4"/>
      <c r="Y210" s="4"/>
      <c r="Z210" s="4"/>
      <c r="AA210" s="4"/>
    </row>
    <row r="211" spans="1:27" x14ac:dyDescent="0.25">
      <c r="A211" t="str">
        <f>IFERROR(VLOOKUP(B211,справочник!A:B,2,0),IF(AND(MID(B211,1,2)="20",MID(B211,9,2)&lt;&gt;"МЦ"),"Ц","М"))</f>
        <v>Ц</v>
      </c>
      <c r="B211" t="s">
        <v>401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>
        <v>267000</v>
      </c>
      <c r="S211" s="4">
        <v>0</v>
      </c>
      <c r="T211" s="4"/>
      <c r="U211" s="4"/>
      <c r="V211" s="4"/>
      <c r="W211" s="4"/>
      <c r="X211" s="4"/>
      <c r="Y211" s="4"/>
      <c r="Z211" s="4"/>
      <c r="AA211" s="4"/>
    </row>
    <row r="212" spans="1:27" x14ac:dyDescent="0.25">
      <c r="A212" t="str">
        <f>IFERROR(VLOOKUP(B212,справочник!A:B,2,0),IF(AND(MID(B212,1,2)="20",MID(B212,9,2)&lt;&gt;"МЦ"),"Ц","М"))</f>
        <v>Ц</v>
      </c>
      <c r="B212" t="s">
        <v>402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327776</v>
      </c>
      <c r="S212" s="4">
        <v>0</v>
      </c>
      <c r="T212" s="4"/>
      <c r="U212" s="4"/>
      <c r="V212" s="4"/>
      <c r="W212" s="4"/>
      <c r="X212" s="4"/>
      <c r="Y212" s="4"/>
      <c r="Z212" s="4"/>
      <c r="AA212" s="4"/>
    </row>
    <row r="213" spans="1:27" x14ac:dyDescent="0.25">
      <c r="A213" t="str">
        <f>IFERROR(VLOOKUP(B213,справочник!A:B,2,0),IF(AND(MID(B213,1,2)="20",MID(B213,9,2)&lt;&gt;"МЦ"),"Ц","М"))</f>
        <v>Ц</v>
      </c>
      <c r="B213" t="s">
        <v>403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>
        <v>293000</v>
      </c>
      <c r="S213" s="4">
        <v>0</v>
      </c>
      <c r="T213" s="4"/>
      <c r="U213" s="4"/>
      <c r="V213" s="4"/>
      <c r="W213" s="4"/>
      <c r="X213" s="4"/>
      <c r="Y213" s="4"/>
      <c r="Z213" s="4"/>
      <c r="AA213" s="4"/>
    </row>
    <row r="214" spans="1:27" x14ac:dyDescent="0.25">
      <c r="A214" t="str">
        <f>IFERROR(VLOOKUP(B214,справочник!A:B,2,0),IF(AND(MID(B214,1,2)="20",MID(B214,9,2)&lt;&gt;"МЦ"),"Ц","М"))</f>
        <v>Ц</v>
      </c>
      <c r="B214" t="s">
        <v>404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>
        <v>465500</v>
      </c>
      <c r="S214" s="4">
        <v>0</v>
      </c>
      <c r="T214" s="4"/>
      <c r="U214" s="4"/>
      <c r="V214" s="4"/>
      <c r="W214" s="4"/>
      <c r="X214" s="4"/>
      <c r="Y214" s="4"/>
      <c r="Z214" s="4"/>
      <c r="AA214" s="4"/>
    </row>
    <row r="215" spans="1:27" x14ac:dyDescent="0.25">
      <c r="A215" t="str">
        <f>IFERROR(VLOOKUP(B215,справочник!A:B,2,0),IF(AND(MID(B215,1,2)="20",MID(B215,9,2)&lt;&gt;"МЦ"),"Ц","М"))</f>
        <v>Ц</v>
      </c>
      <c r="B215" t="s">
        <v>405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617268</v>
      </c>
      <c r="S215" s="4">
        <v>0</v>
      </c>
      <c r="T215" s="4"/>
      <c r="U215" s="4"/>
      <c r="V215" s="4"/>
      <c r="W215" s="4"/>
      <c r="X215" s="4"/>
      <c r="Y215" s="4"/>
      <c r="Z215" s="4"/>
      <c r="AA215" s="4"/>
    </row>
    <row r="216" spans="1:27" x14ac:dyDescent="0.25">
      <c r="A216" t="str">
        <f>IFERROR(VLOOKUP(B216,справочник!A:B,2,0),IF(AND(MID(B216,1,2)="20",MID(B216,9,2)&lt;&gt;"МЦ"),"Ц","М"))</f>
        <v>Ц</v>
      </c>
      <c r="B216" t="s">
        <v>406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>
        <v>481000</v>
      </c>
      <c r="S216" s="4">
        <v>0</v>
      </c>
      <c r="T216" s="4"/>
      <c r="U216" s="4"/>
      <c r="V216" s="4"/>
      <c r="W216" s="4"/>
      <c r="X216" s="4"/>
      <c r="Y216" s="4"/>
      <c r="Z216" s="4"/>
      <c r="AA216" s="4"/>
    </row>
    <row r="217" spans="1:27" x14ac:dyDescent="0.25">
      <c r="A217" t="str">
        <f>IFERROR(VLOOKUP(B217,справочник!A:B,2,0),IF(AND(MID(B217,1,2)="20",MID(B217,9,2)&lt;&gt;"МЦ"),"Ц","М"))</f>
        <v>М</v>
      </c>
      <c r="B217" t="s">
        <v>408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>
        <v>208000</v>
      </c>
      <c r="T217" s="4">
        <v>594000</v>
      </c>
      <c r="U217" s="4">
        <v>434000</v>
      </c>
      <c r="V217" s="4">
        <v>401000</v>
      </c>
      <c r="W217" s="4">
        <v>342000</v>
      </c>
      <c r="X217" s="4">
        <v>154000</v>
      </c>
      <c r="Y217" s="4">
        <v>6</v>
      </c>
      <c r="Z217" s="4">
        <v>0</v>
      </c>
      <c r="AA217" s="4"/>
    </row>
    <row r="218" spans="1:27" x14ac:dyDescent="0.25">
      <c r="A218" t="str">
        <f>IFERROR(VLOOKUP(B218,справочник!A:B,2,0),IF(AND(MID(B218,1,2)="20",MID(B218,9,2)&lt;&gt;"МЦ"),"Ц","М"))</f>
        <v>М</v>
      </c>
      <c r="B218" t="s">
        <v>421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>
        <v>203588</v>
      </c>
      <c r="T218" s="4">
        <v>289202</v>
      </c>
      <c r="U218" s="4">
        <v>42</v>
      </c>
      <c r="V218" s="4">
        <v>0</v>
      </c>
      <c r="W218" s="4"/>
      <c r="X218" s="4"/>
      <c r="Y218" s="4"/>
      <c r="Z218" s="4"/>
      <c r="AA218" s="4"/>
    </row>
    <row r="219" spans="1:27" x14ac:dyDescent="0.25">
      <c r="A219" t="str">
        <f>IFERROR(VLOOKUP(B219,справочник!A:B,2,0),IF(AND(MID(B219,1,2)="20",MID(B219,9,2)&lt;&gt;"МЦ"),"Ц","М"))</f>
        <v>М</v>
      </c>
      <c r="B219" t="s">
        <v>422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>
        <v>5670</v>
      </c>
      <c r="T219" s="4">
        <v>234804</v>
      </c>
      <c r="U219" s="4">
        <v>237246</v>
      </c>
      <c r="V219" s="4">
        <v>299568</v>
      </c>
      <c r="W219" s="4">
        <v>322290</v>
      </c>
      <c r="X219" s="4">
        <v>0</v>
      </c>
      <c r="Y219" s="4">
        <v>0</v>
      </c>
      <c r="Z219" s="4">
        <v>0</v>
      </c>
      <c r="AA219" s="4"/>
    </row>
    <row r="220" spans="1:27" x14ac:dyDescent="0.25">
      <c r="A220" t="str">
        <f>IFERROR(VLOOKUP(B220,справочник!A:B,2,0),IF(AND(MID(B220,1,2)="20",MID(B220,9,2)&lt;&gt;"МЦ"),"Ц","М"))</f>
        <v>М</v>
      </c>
      <c r="B220" t="s">
        <v>409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>
        <v>473092</v>
      </c>
      <c r="T220" s="4">
        <v>904088</v>
      </c>
      <c r="U220" s="4">
        <v>859820</v>
      </c>
      <c r="V220" s="4">
        <v>974316</v>
      </c>
      <c r="W220" s="4">
        <v>1037100</v>
      </c>
      <c r="X220" s="4">
        <v>368308</v>
      </c>
      <c r="Y220" s="4">
        <v>0</v>
      </c>
      <c r="Z220" s="4">
        <v>0</v>
      </c>
      <c r="AA220" s="4"/>
    </row>
    <row r="221" spans="1:27" x14ac:dyDescent="0.25">
      <c r="A221" t="str">
        <f>IFERROR(VLOOKUP(B221,справочник!A:B,2,0),IF(AND(MID(B221,1,2)="20",MID(B221,9,2)&lt;&gt;"МЦ"),"Ц","М"))</f>
        <v>Ц</v>
      </c>
      <c r="B221" t="s">
        <v>410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>
        <v>1055400</v>
      </c>
      <c r="T221" s="4">
        <v>217</v>
      </c>
      <c r="U221" s="4"/>
      <c r="V221" s="4"/>
      <c r="W221" s="4"/>
      <c r="X221" s="4"/>
      <c r="Y221" s="4"/>
      <c r="Z221" s="4"/>
      <c r="AA221" s="4"/>
    </row>
    <row r="222" spans="1:27" x14ac:dyDescent="0.25">
      <c r="A222" t="str">
        <f>IFERROR(VLOOKUP(B222,справочник!A:B,2,0),IF(AND(MID(B222,1,2)="20",MID(B222,9,2)&lt;&gt;"МЦ"),"Ц","М"))</f>
        <v>Ц</v>
      </c>
      <c r="B222" t="s">
        <v>411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>
        <v>1871350</v>
      </c>
      <c r="T222" s="4">
        <v>650</v>
      </c>
      <c r="U222" s="4">
        <v>0</v>
      </c>
      <c r="V222" s="4"/>
      <c r="W222" s="4"/>
      <c r="X222" s="4"/>
      <c r="Y222" s="4"/>
      <c r="Z222" s="4"/>
      <c r="AA222" s="4"/>
    </row>
    <row r="223" spans="1:27" x14ac:dyDescent="0.25">
      <c r="A223" t="str">
        <f>IFERROR(VLOOKUP(B223,справочник!A:B,2,0),IF(AND(MID(B223,1,2)="20",MID(B223,9,2)&lt;&gt;"МЦ"),"Ц","М"))</f>
        <v>Ц</v>
      </c>
      <c r="B223" t="s">
        <v>412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>
        <v>589550</v>
      </c>
      <c r="T223" s="4">
        <v>16250</v>
      </c>
      <c r="U223" s="4">
        <v>0</v>
      </c>
      <c r="V223" s="4"/>
      <c r="W223" s="4"/>
      <c r="X223" s="4"/>
      <c r="Y223" s="4"/>
      <c r="Z223" s="4"/>
      <c r="AA223" s="4"/>
    </row>
    <row r="224" spans="1:27" x14ac:dyDescent="0.25">
      <c r="A224" t="str">
        <f>IFERROR(VLOOKUP(B224,справочник!A:B,2,0),IF(AND(MID(B224,1,2)="20",MID(B224,9,2)&lt;&gt;"МЦ"),"Ц","М"))</f>
        <v>Ц</v>
      </c>
      <c r="B224" t="s">
        <v>413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>
        <v>475500</v>
      </c>
      <c r="T224" s="4">
        <v>19500</v>
      </c>
      <c r="U224" s="4">
        <v>0</v>
      </c>
      <c r="V224" s="4"/>
      <c r="W224" s="4"/>
      <c r="X224" s="4"/>
      <c r="Y224" s="4"/>
      <c r="Z224" s="4"/>
      <c r="AA224" s="4"/>
    </row>
    <row r="225" spans="1:27" x14ac:dyDescent="0.25">
      <c r="A225" t="str">
        <f>IFERROR(VLOOKUP(B225,справочник!A:B,2,0),IF(AND(MID(B225,1,2)="20",MID(B225,9,2)&lt;&gt;"МЦ"),"Ц","М"))</f>
        <v>Ц</v>
      </c>
      <c r="B225" t="s">
        <v>414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>
        <v>24500</v>
      </c>
      <c r="T225" s="4">
        <v>57500</v>
      </c>
      <c r="U225" s="4">
        <v>68500</v>
      </c>
      <c r="V225" s="4">
        <v>57500</v>
      </c>
      <c r="W225" s="4">
        <v>43500</v>
      </c>
      <c r="X225" s="4">
        <v>43500</v>
      </c>
      <c r="Y225" s="4">
        <v>38000</v>
      </c>
      <c r="Z225" s="4">
        <v>3000</v>
      </c>
      <c r="AA225" s="4"/>
    </row>
    <row r="226" spans="1:27" x14ac:dyDescent="0.25">
      <c r="A226" t="str">
        <f>IFERROR(VLOOKUP(B226,справочник!A:B,2,0),IF(AND(MID(B226,1,2)="20",MID(B226,9,2)&lt;&gt;"МЦ"),"Ц","М"))</f>
        <v>Ц</v>
      </c>
      <c r="B226" t="s">
        <v>415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>
        <v>1251250</v>
      </c>
      <c r="T226" s="4">
        <v>0</v>
      </c>
      <c r="U226" s="4">
        <v>0</v>
      </c>
      <c r="V226" s="4"/>
      <c r="W226" s="4"/>
      <c r="X226" s="4"/>
      <c r="Y226" s="4"/>
      <c r="Z226" s="4"/>
      <c r="AA226" s="4"/>
    </row>
    <row r="227" spans="1:27" x14ac:dyDescent="0.25">
      <c r="A227" t="str">
        <f>IFERROR(VLOOKUP(B227,справочник!A:B,2,0),IF(AND(MID(B227,1,2)="20",MID(B227,9,2)&lt;&gt;"МЦ"),"Ц","М"))</f>
        <v>Ц</v>
      </c>
      <c r="B227" t="s">
        <v>416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>
        <v>754000</v>
      </c>
      <c r="T227" s="4">
        <v>0</v>
      </c>
      <c r="U227" s="4">
        <v>0</v>
      </c>
      <c r="V227" s="4"/>
      <c r="W227" s="4"/>
      <c r="X227" s="4"/>
      <c r="Y227" s="4"/>
      <c r="Z227" s="4"/>
      <c r="AA227" s="4"/>
    </row>
    <row r="228" spans="1:27" x14ac:dyDescent="0.25">
      <c r="A228" t="str">
        <f>IFERROR(VLOOKUP(B228,справочник!A:B,2,0),IF(AND(MID(B228,1,2)="20",MID(B228,9,2)&lt;&gt;"МЦ"),"Ц","М"))</f>
        <v>Ц</v>
      </c>
      <c r="B228" t="s">
        <v>417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>
        <v>113500</v>
      </c>
      <c r="T228" s="4">
        <v>22500</v>
      </c>
      <c r="U228" s="4"/>
      <c r="V228" s="4"/>
      <c r="W228" s="4"/>
      <c r="X228" s="4"/>
      <c r="Y228" s="4"/>
      <c r="Z228" s="4"/>
      <c r="AA228" s="4"/>
    </row>
    <row r="229" spans="1:27" x14ac:dyDescent="0.25">
      <c r="A229" t="str">
        <f>IFERROR(VLOOKUP(B229,справочник!A:B,2,0),IF(AND(MID(B229,1,2)="20",MID(B229,9,2)&lt;&gt;"МЦ"),"Ц","М"))</f>
        <v>М</v>
      </c>
      <c r="B229" t="s">
        <v>418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>
        <v>311724</v>
      </c>
      <c r="T229" s="4">
        <v>288066</v>
      </c>
      <c r="U229" s="4">
        <v>286</v>
      </c>
      <c r="V229" s="4">
        <v>34</v>
      </c>
      <c r="W229" s="4">
        <v>0</v>
      </c>
      <c r="X229" s="4"/>
      <c r="Y229" s="4"/>
      <c r="Z229" s="4"/>
      <c r="AA229" s="4"/>
    </row>
    <row r="230" spans="1:27" x14ac:dyDescent="0.25">
      <c r="A230" t="str">
        <f>IFERROR(VLOOKUP(B230,справочник!A:B,2,0),IF(AND(MID(B230,1,2)="20",MID(B230,9,2)&lt;&gt;"МЦ"),"Ц","М"))</f>
        <v>М</v>
      </c>
      <c r="B230" t="s">
        <v>419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>
        <v>1731392</v>
      </c>
      <c r="T230" s="4">
        <v>1735374</v>
      </c>
      <c r="U230" s="4">
        <v>0</v>
      </c>
      <c r="V230" s="4">
        <v>316</v>
      </c>
      <c r="W230" s="4">
        <v>0</v>
      </c>
      <c r="X230" s="4"/>
      <c r="Y230" s="4"/>
      <c r="Z230" s="4"/>
      <c r="AA230" s="4"/>
    </row>
    <row r="231" spans="1:27" x14ac:dyDescent="0.25">
      <c r="A231" t="str">
        <f>IFERROR(VLOOKUP(B231,справочник!A:B,2,0),IF(AND(MID(B231,1,2)="20",MID(B231,9,2)&lt;&gt;"МЦ"),"Ц","М"))</f>
        <v>Ц</v>
      </c>
      <c r="B231" t="s">
        <v>420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>
        <v>617400</v>
      </c>
      <c r="T231" s="4">
        <v>0</v>
      </c>
      <c r="U231" s="4"/>
      <c r="V231" s="4"/>
      <c r="W231" s="4"/>
      <c r="X231" s="4"/>
      <c r="Y231" s="4"/>
      <c r="Z231" s="4"/>
      <c r="AA231" s="4"/>
    </row>
    <row r="232" spans="1:27" x14ac:dyDescent="0.25">
      <c r="A232" t="str">
        <f>IFERROR(VLOOKUP(B232,справочник!A:B,2,0),IF(AND(MID(B232,1,2)="20",MID(B232,9,2)&lt;&gt;"МЦ"),"Ц","М"))</f>
        <v>Ц</v>
      </c>
      <c r="B232" t="s">
        <v>453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>
        <v>5000</v>
      </c>
      <c r="U232" s="4">
        <v>12500</v>
      </c>
      <c r="V232" s="4">
        <v>19000</v>
      </c>
      <c r="W232" s="4">
        <v>16500</v>
      </c>
      <c r="X232" s="4">
        <v>21000</v>
      </c>
      <c r="Y232" s="4">
        <v>10500</v>
      </c>
      <c r="Z232" s="4">
        <v>3000</v>
      </c>
      <c r="AA232" s="4"/>
    </row>
    <row r="233" spans="1:27" x14ac:dyDescent="0.25">
      <c r="A233" t="str">
        <f>IFERROR(VLOOKUP(B233,справочник!A:B,2,0),IF(AND(MID(B233,1,2)="20",MID(B233,9,2)&lt;&gt;"МЦ"),"Ц","М"))</f>
        <v>Ц</v>
      </c>
      <c r="B233" t="s">
        <v>454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>
        <v>475754</v>
      </c>
      <c r="U233" s="4">
        <v>1722350</v>
      </c>
      <c r="V233" s="4">
        <v>1857428</v>
      </c>
      <c r="W233" s="4">
        <v>1970996</v>
      </c>
      <c r="X233" s="4">
        <v>686870</v>
      </c>
      <c r="Y233" s="4">
        <v>458</v>
      </c>
      <c r="Z233" s="4">
        <v>0</v>
      </c>
      <c r="AA233" s="4"/>
    </row>
    <row r="234" spans="1:27" x14ac:dyDescent="0.25">
      <c r="A234" t="str">
        <f>IFERROR(VLOOKUP(B234,справочник!A:B,2,0),IF(AND(MID(B234,1,2)="20",MID(B234,9,2)&lt;&gt;"МЦ"),"Ц","М"))</f>
        <v>Ц</v>
      </c>
      <c r="B234" t="s">
        <v>423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>
        <v>332580</v>
      </c>
      <c r="U234" s="4">
        <v>822834</v>
      </c>
      <c r="V234" s="4">
        <v>0</v>
      </c>
      <c r="W234" s="4">
        <v>0</v>
      </c>
      <c r="X234" s="4"/>
      <c r="Y234" s="4"/>
      <c r="Z234" s="4"/>
      <c r="AA234" s="4"/>
    </row>
    <row r="235" spans="1:27" x14ac:dyDescent="0.25">
      <c r="A235" t="str">
        <f>IFERROR(VLOOKUP(B235,справочник!A:B,2,0),IF(AND(MID(B235,1,2)="20",MID(B235,9,2)&lt;&gt;"МЦ"),"Ц","М"))</f>
        <v>Ц</v>
      </c>
      <c r="B235" t="s">
        <v>424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>
        <v>270276</v>
      </c>
      <c r="U235" s="4">
        <v>1147344</v>
      </c>
      <c r="V235" s="4">
        <v>1173320</v>
      </c>
      <c r="W235" s="4">
        <v>1148848</v>
      </c>
      <c r="X235" s="4">
        <v>0</v>
      </c>
      <c r="Y235" s="4">
        <v>212</v>
      </c>
      <c r="Z235" s="4">
        <v>0</v>
      </c>
      <c r="AA235" s="4"/>
    </row>
    <row r="236" spans="1:27" x14ac:dyDescent="0.25">
      <c r="A236" t="str">
        <f>IFERROR(VLOOKUP(B236,справочник!A:B,2,0),IF(AND(MID(B236,1,2)="20",MID(B236,9,2)&lt;&gt;"МЦ"),"Ц","М"))</f>
        <v>Ц</v>
      </c>
      <c r="B236" t="s">
        <v>425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>
        <v>460270</v>
      </c>
      <c r="U236" s="4">
        <v>449030</v>
      </c>
      <c r="V236" s="4">
        <v>478074</v>
      </c>
      <c r="W236" s="4">
        <v>212</v>
      </c>
      <c r="X236" s="4">
        <v>0</v>
      </c>
      <c r="Y236" s="4">
        <v>0</v>
      </c>
      <c r="Z236" s="4"/>
      <c r="AA236" s="4"/>
    </row>
    <row r="237" spans="1:27" x14ac:dyDescent="0.25">
      <c r="A237" t="str">
        <f>IFERROR(VLOOKUP(B237,справочник!A:B,2,0),IF(AND(MID(B237,1,2)="20",MID(B237,9,2)&lt;&gt;"МЦ"),"Ц","М"))</f>
        <v>Ц</v>
      </c>
      <c r="B237" t="s">
        <v>455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>
        <v>335864</v>
      </c>
      <c r="U237" s="4">
        <v>442170</v>
      </c>
      <c r="V237" s="4">
        <v>518342</v>
      </c>
      <c r="W237" s="4">
        <v>561186</v>
      </c>
      <c r="X237" s="4">
        <v>196704</v>
      </c>
      <c r="Y237" s="4">
        <v>0</v>
      </c>
      <c r="Z237" s="4">
        <v>0</v>
      </c>
      <c r="AA237" s="4"/>
    </row>
    <row r="238" spans="1:27" x14ac:dyDescent="0.25">
      <c r="A238" t="str">
        <f>IFERROR(VLOOKUP(B238,справочник!A:B,2,0),IF(AND(MID(B238,1,2)="20",MID(B238,9,2)&lt;&gt;"МЦ"),"Ц","М"))</f>
        <v>Ц</v>
      </c>
      <c r="B238" t="s">
        <v>426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>
        <v>382500</v>
      </c>
      <c r="U238" s="4">
        <v>166500</v>
      </c>
      <c r="V238" s="4"/>
      <c r="W238" s="4"/>
      <c r="X238" s="4"/>
      <c r="Y238" s="4"/>
      <c r="Z238" s="4"/>
      <c r="AA238" s="4"/>
    </row>
    <row r="239" spans="1:27" x14ac:dyDescent="0.25">
      <c r="A239" t="str">
        <f>IFERROR(VLOOKUP(B239,справочник!A:B,2,0),IF(AND(MID(B239,1,2)="20",MID(B239,9,2)&lt;&gt;"МЦ"),"Ц","М"))</f>
        <v>Ц</v>
      </c>
      <c r="B239" t="s">
        <v>427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>
        <v>827872</v>
      </c>
      <c r="U239" s="4">
        <v>0</v>
      </c>
      <c r="V239" s="4">
        <v>412</v>
      </c>
      <c r="W239" s="4"/>
      <c r="X239" s="4"/>
      <c r="Y239" s="4"/>
      <c r="Z239" s="4"/>
      <c r="AA239" s="4"/>
    </row>
    <row r="240" spans="1:27" x14ac:dyDescent="0.25">
      <c r="A240" t="str">
        <f>IFERROR(VLOOKUP(B240,справочник!A:B,2,0),IF(AND(MID(B240,1,2)="20",MID(B240,9,2)&lt;&gt;"МЦ"),"Ц","М"))</f>
        <v>Ц</v>
      </c>
      <c r="B240" t="s">
        <v>428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>
        <v>1911704</v>
      </c>
      <c r="U240" s="4">
        <v>0</v>
      </c>
      <c r="V240" s="4"/>
      <c r="W240" s="4"/>
      <c r="X240" s="4"/>
      <c r="Y240" s="4"/>
      <c r="Z240" s="4"/>
      <c r="AA240" s="4"/>
    </row>
    <row r="241" spans="1:27" x14ac:dyDescent="0.25">
      <c r="A241" t="str">
        <f>IFERROR(VLOOKUP(B241,справочник!A:B,2,0),IF(AND(MID(B241,1,2)="20",MID(B241,9,2)&lt;&gt;"МЦ"),"Ц","М"))</f>
        <v>Ц</v>
      </c>
      <c r="B241" t="s">
        <v>429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>
        <v>617500</v>
      </c>
      <c r="U241" s="4">
        <v>59000</v>
      </c>
      <c r="V241" s="4"/>
      <c r="W241" s="4"/>
      <c r="X241" s="4"/>
      <c r="Y241" s="4"/>
      <c r="Z241" s="4"/>
      <c r="AA241" s="4"/>
    </row>
    <row r="242" spans="1:27" x14ac:dyDescent="0.25">
      <c r="A242" t="str">
        <f>IFERROR(VLOOKUP(B242,справочник!A:B,2,0),IF(AND(MID(B242,1,2)="20",MID(B242,9,2)&lt;&gt;"МЦ"),"Ц","М"))</f>
        <v>Ц</v>
      </c>
      <c r="B242" t="s">
        <v>430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>
        <v>143000</v>
      </c>
      <c r="U242" s="4">
        <v>16000</v>
      </c>
      <c r="V242" s="4"/>
      <c r="W242" s="4"/>
      <c r="X242" s="4"/>
      <c r="Y242" s="4"/>
      <c r="Z242" s="4"/>
      <c r="AA242" s="4"/>
    </row>
    <row r="243" spans="1:27" x14ac:dyDescent="0.25">
      <c r="A243" t="str">
        <f>IFERROR(VLOOKUP(B243,справочник!A:B,2,0),IF(AND(MID(B243,1,2)="20",MID(B243,9,2)&lt;&gt;"МЦ"),"Ц","М"))</f>
        <v>Ц</v>
      </c>
      <c r="B243" t="s">
        <v>431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>
        <v>357000</v>
      </c>
      <c r="U243" s="4">
        <v>0</v>
      </c>
      <c r="V243" s="4"/>
      <c r="W243" s="4"/>
      <c r="X243" s="4"/>
      <c r="Y243" s="4"/>
      <c r="Z243" s="4"/>
      <c r="AA243" s="4"/>
    </row>
    <row r="244" spans="1:27" x14ac:dyDescent="0.25">
      <c r="A244" t="str">
        <f>IFERROR(VLOOKUP(B244,справочник!A:B,2,0),IF(AND(MID(B244,1,2)="20",MID(B244,9,2)&lt;&gt;"МЦ"),"Ц","М"))</f>
        <v>Ц</v>
      </c>
      <c r="B244" t="s">
        <v>432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>
        <v>2268000</v>
      </c>
      <c r="U244" s="4">
        <v>0</v>
      </c>
      <c r="V244" s="4"/>
      <c r="W244" s="4"/>
      <c r="X244" s="4"/>
      <c r="Y244" s="4"/>
      <c r="Z244" s="4"/>
      <c r="AA244" s="4"/>
    </row>
    <row r="245" spans="1:27" x14ac:dyDescent="0.25">
      <c r="A245" t="str">
        <f>IFERROR(VLOOKUP(B245,справочник!A:B,2,0),IF(AND(MID(B245,1,2)="20",MID(B245,9,2)&lt;&gt;"МЦ"),"Ц","М"))</f>
        <v>М</v>
      </c>
      <c r="B245" t="s">
        <v>433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>
        <v>728712</v>
      </c>
      <c r="U245" s="4">
        <v>911394</v>
      </c>
      <c r="V245" s="4">
        <v>0</v>
      </c>
      <c r="W245" s="4">
        <v>0</v>
      </c>
      <c r="X245" s="4">
        <v>0</v>
      </c>
      <c r="Y245" s="4">
        <v>176</v>
      </c>
      <c r="Z245" s="4"/>
      <c r="AA245" s="4"/>
    </row>
    <row r="246" spans="1:27" x14ac:dyDescent="0.25">
      <c r="A246" t="str">
        <f>IFERROR(VLOOKUP(B246,справочник!A:B,2,0),IF(AND(MID(B246,1,2)="20",MID(B246,9,2)&lt;&gt;"МЦ"),"Ц","М"))</f>
        <v>М</v>
      </c>
      <c r="B246" t="s">
        <v>434</v>
      </c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>
        <v>317478</v>
      </c>
      <c r="U246" s="4">
        <v>347890</v>
      </c>
      <c r="V246" s="4">
        <v>30</v>
      </c>
      <c r="W246" s="4">
        <v>36</v>
      </c>
      <c r="X246" s="4">
        <v>0</v>
      </c>
      <c r="Y246" s="4"/>
      <c r="Z246" s="4"/>
      <c r="AA246" s="4"/>
    </row>
    <row r="247" spans="1:27" x14ac:dyDescent="0.25">
      <c r="A247" t="str">
        <f>IFERROR(VLOOKUP(B247,справочник!A:B,2,0),IF(AND(MID(B247,1,2)="20",MID(B247,9,2)&lt;&gt;"МЦ"),"Ц","М"))</f>
        <v>М</v>
      </c>
      <c r="B247" t="s">
        <v>435</v>
      </c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>
        <v>1639176</v>
      </c>
      <c r="U247" s="4">
        <v>1702936</v>
      </c>
      <c r="V247" s="4">
        <v>1736</v>
      </c>
      <c r="W247" s="4">
        <v>92</v>
      </c>
      <c r="X247" s="4">
        <v>0</v>
      </c>
      <c r="Y247" s="4"/>
      <c r="Z247" s="4"/>
      <c r="AA247" s="4"/>
    </row>
    <row r="248" spans="1:27" x14ac:dyDescent="0.25">
      <c r="A248" t="str">
        <f>IFERROR(VLOOKUP(B248,справочник!A:B,2,0),IF(AND(MID(B248,1,2)="20",MID(B248,9,2)&lt;&gt;"МЦ"),"Ц","М"))</f>
        <v>Ц</v>
      </c>
      <c r="B248" t="s">
        <v>437</v>
      </c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>
        <v>4500</v>
      </c>
      <c r="V248" s="4">
        <v>17000</v>
      </c>
      <c r="W248" s="4">
        <v>18500</v>
      </c>
      <c r="X248" s="4">
        <v>18000</v>
      </c>
      <c r="Y248" s="4">
        <v>0</v>
      </c>
      <c r="Z248" s="4">
        <v>0</v>
      </c>
      <c r="AA248" s="4"/>
    </row>
    <row r="249" spans="1:27" x14ac:dyDescent="0.25">
      <c r="A249" t="str">
        <f>IFERROR(VLOOKUP(B249,справочник!A:B,2,0),IF(AND(MID(B249,1,2)="20",MID(B249,9,2)&lt;&gt;"МЦ"),"Ц","М"))</f>
        <v>Ц</v>
      </c>
      <c r="B249" t="s">
        <v>438</v>
      </c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>
        <v>113100</v>
      </c>
      <c r="V249" s="4">
        <v>0</v>
      </c>
      <c r="W249" s="4"/>
      <c r="X249" s="4"/>
      <c r="Y249" s="4"/>
      <c r="Z249" s="4"/>
      <c r="AA249" s="4"/>
    </row>
    <row r="250" spans="1:27" x14ac:dyDescent="0.25">
      <c r="A250" t="str">
        <f>IFERROR(VLOOKUP(B250,справочник!A:B,2,0),IF(AND(MID(B250,1,2)="20",MID(B250,9,2)&lt;&gt;"МЦ"),"Ц","М"))</f>
        <v>Ц</v>
      </c>
      <c r="B250" t="s">
        <v>439</v>
      </c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>
        <v>78650</v>
      </c>
      <c r="V250" s="4">
        <v>0</v>
      </c>
      <c r="W250" s="4"/>
      <c r="X250" s="4"/>
      <c r="Y250" s="4"/>
      <c r="Z250" s="4"/>
      <c r="AA250" s="4"/>
    </row>
    <row r="251" spans="1:27" x14ac:dyDescent="0.25">
      <c r="A251" t="str">
        <f>IFERROR(VLOOKUP(B251,справочник!A:B,2,0),IF(AND(MID(B251,1,2)="20",MID(B251,9,2)&lt;&gt;"МЦ"),"Ц","М"))</f>
        <v>Ц</v>
      </c>
      <c r="B251" t="s">
        <v>440</v>
      </c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>
        <v>1398298</v>
      </c>
      <c r="V251" s="4">
        <v>4284256</v>
      </c>
      <c r="W251" s="4">
        <v>4172764</v>
      </c>
      <c r="X251" s="4">
        <v>1409960</v>
      </c>
      <c r="Y251" s="4">
        <v>0</v>
      </c>
      <c r="Z251" s="4">
        <v>0</v>
      </c>
      <c r="AA251" s="4"/>
    </row>
    <row r="252" spans="1:27" x14ac:dyDescent="0.25">
      <c r="A252" t="str">
        <f>IFERROR(VLOOKUP(B252,справочник!A:B,2,0),IF(AND(MID(B252,1,2)="20",MID(B252,9,2)&lt;&gt;"МЦ"),"Ц","М"))</f>
        <v>Ц</v>
      </c>
      <c r="B252" t="s">
        <v>441</v>
      </c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>
        <v>177306</v>
      </c>
      <c r="V252" s="4">
        <v>530226</v>
      </c>
      <c r="W252" s="4">
        <v>560298</v>
      </c>
      <c r="X252" s="4">
        <v>181532</v>
      </c>
      <c r="Y252" s="4">
        <v>0</v>
      </c>
      <c r="Z252" s="4">
        <v>0</v>
      </c>
      <c r="AA252" s="4"/>
    </row>
    <row r="253" spans="1:27" x14ac:dyDescent="0.25">
      <c r="A253" t="str">
        <f>IFERROR(VLOOKUP(B253,справочник!A:B,2,0),IF(AND(MID(B253,1,2)="20",MID(B253,9,2)&lt;&gt;"МЦ"),"Ц","М"))</f>
        <v>Ц</v>
      </c>
      <c r="B253" t="s">
        <v>442</v>
      </c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>
        <v>126096</v>
      </c>
      <c r="V253" s="4">
        <v>0</v>
      </c>
      <c r="W253" s="4">
        <v>0</v>
      </c>
      <c r="X253" s="4"/>
      <c r="Y253" s="4"/>
      <c r="Z253" s="4"/>
      <c r="AA253" s="4"/>
    </row>
    <row r="254" spans="1:27" x14ac:dyDescent="0.25">
      <c r="A254" t="str">
        <f>IFERROR(VLOOKUP(B254,справочник!A:B,2,0),IF(AND(MID(B254,1,2)="20",MID(B254,9,2)&lt;&gt;"МЦ"),"Ц","М"))</f>
        <v>Ц</v>
      </c>
      <c r="B254" t="s">
        <v>443</v>
      </c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>
        <v>92950</v>
      </c>
      <c r="V254" s="4">
        <v>0</v>
      </c>
      <c r="W254" s="4"/>
      <c r="X254" s="4"/>
      <c r="Y254" s="4"/>
      <c r="Z254" s="4"/>
      <c r="AA254" s="4"/>
    </row>
    <row r="255" spans="1:27" x14ac:dyDescent="0.25">
      <c r="A255" t="str">
        <f>IFERROR(VLOOKUP(B255,справочник!A:B,2,0),IF(AND(MID(B255,1,2)="20",MID(B255,9,2)&lt;&gt;"МЦ"),"Ц","М"))</f>
        <v>Ц</v>
      </c>
      <c r="B255" t="s">
        <v>444</v>
      </c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>
        <v>2501850</v>
      </c>
      <c r="V255" s="4">
        <v>0</v>
      </c>
      <c r="W255" s="4"/>
      <c r="X255" s="4"/>
      <c r="Y255" s="4"/>
      <c r="Z255" s="4"/>
      <c r="AA255" s="4"/>
    </row>
    <row r="256" spans="1:27" x14ac:dyDescent="0.25">
      <c r="A256" t="str">
        <f>IFERROR(VLOOKUP(B256,справочник!A:B,2,0),IF(AND(MID(B256,1,2)="20",MID(B256,9,2)&lt;&gt;"МЦ"),"Ц","М"))</f>
        <v>Ц</v>
      </c>
      <c r="B256" t="s">
        <v>445</v>
      </c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>
        <v>1374509</v>
      </c>
      <c r="V256" s="4">
        <v>1300</v>
      </c>
      <c r="W256" s="4"/>
      <c r="X256" s="4"/>
      <c r="Y256" s="4"/>
      <c r="Z256" s="4"/>
      <c r="AA256" s="4"/>
    </row>
    <row r="257" spans="1:27" x14ac:dyDescent="0.25">
      <c r="A257" t="str">
        <f>IFERROR(VLOOKUP(B257,справочник!A:B,2,0),IF(AND(MID(B257,1,2)="20",MID(B257,9,2)&lt;&gt;"МЦ"),"Ц","М"))</f>
        <v>Ц</v>
      </c>
      <c r="B257" t="s">
        <v>446</v>
      </c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>
        <v>598650</v>
      </c>
      <c r="V257" s="4">
        <v>0</v>
      </c>
      <c r="W257" s="4"/>
      <c r="X257" s="4"/>
      <c r="Y257" s="4"/>
      <c r="Z257" s="4"/>
      <c r="AA257" s="4"/>
    </row>
    <row r="258" spans="1:27" x14ac:dyDescent="0.25">
      <c r="A258" t="str">
        <f>IFERROR(VLOOKUP(B258,справочник!A:B,2,0),IF(AND(MID(B258,1,2)="20",MID(B258,9,2)&lt;&gt;"МЦ"),"Ц","М"))</f>
        <v>Ц</v>
      </c>
      <c r="B258" t="s">
        <v>447</v>
      </c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>
        <v>1836600</v>
      </c>
      <c r="V258" s="4">
        <v>0</v>
      </c>
      <c r="W258" s="4"/>
      <c r="X258" s="4"/>
      <c r="Y258" s="4"/>
      <c r="Z258" s="4"/>
      <c r="AA258" s="4"/>
    </row>
    <row r="259" spans="1:27" x14ac:dyDescent="0.25">
      <c r="A259" t="str">
        <f>IFERROR(VLOOKUP(B259,справочник!A:B,2,0),IF(AND(MID(B259,1,2)="20",MID(B259,9,2)&lt;&gt;"МЦ"),"Ц","М"))</f>
        <v>Ц</v>
      </c>
      <c r="B259" t="s">
        <v>448</v>
      </c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>
        <v>1030800</v>
      </c>
      <c r="V259" s="4">
        <v>0</v>
      </c>
      <c r="W259" s="4"/>
      <c r="X259" s="4"/>
      <c r="Y259" s="4"/>
      <c r="Z259" s="4"/>
      <c r="AA259" s="4"/>
    </row>
    <row r="260" spans="1:27" x14ac:dyDescent="0.25">
      <c r="A260" t="str">
        <f>IFERROR(VLOOKUP(B260,справочник!A:B,2,0),IF(AND(MID(B260,1,2)="20",MID(B260,9,2)&lt;&gt;"МЦ"),"Ц","М"))</f>
        <v>М</v>
      </c>
      <c r="B260" t="s">
        <v>449</v>
      </c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>
        <v>2437479</v>
      </c>
      <c r="V260" s="4">
        <v>3168972</v>
      </c>
      <c r="W260" s="4">
        <v>780</v>
      </c>
      <c r="X260" s="4">
        <v>0</v>
      </c>
      <c r="Y260" s="4">
        <v>261</v>
      </c>
      <c r="Z260" s="4"/>
      <c r="AA260" s="4"/>
    </row>
    <row r="261" spans="1:27" x14ac:dyDescent="0.25">
      <c r="A261" t="str">
        <f>IFERROR(VLOOKUP(B261,справочник!A:B,2,0),IF(AND(MID(B261,1,2)="20",MID(B261,9,2)&lt;&gt;"МЦ"),"Ц","М"))</f>
        <v>М</v>
      </c>
      <c r="B261" t="s">
        <v>450</v>
      </c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>
        <v>160688</v>
      </c>
      <c r="V261" s="4">
        <v>193161</v>
      </c>
      <c r="W261" s="4">
        <v>96</v>
      </c>
      <c r="X261" s="4">
        <v>12</v>
      </c>
      <c r="Y261" s="4">
        <v>0</v>
      </c>
      <c r="Z261" s="4"/>
      <c r="AA261" s="4"/>
    </row>
    <row r="262" spans="1:27" x14ac:dyDescent="0.25">
      <c r="A262" t="str">
        <f>IFERROR(VLOOKUP(B262,справочник!A:B,2,0),IF(AND(MID(B262,1,2)="20",MID(B262,9,2)&lt;&gt;"МЦ"),"Ц","М"))</f>
        <v>М</v>
      </c>
      <c r="B262" t="s">
        <v>451</v>
      </c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>
        <v>4232254</v>
      </c>
      <c r="V262" s="4">
        <v>5916656</v>
      </c>
      <c r="W262" s="4">
        <v>1884</v>
      </c>
      <c r="X262" s="4">
        <v>720</v>
      </c>
      <c r="Y262" s="4">
        <v>100</v>
      </c>
      <c r="Z262" s="4"/>
      <c r="AA262" s="4"/>
    </row>
    <row r="263" spans="1:27" x14ac:dyDescent="0.25">
      <c r="A263" t="str">
        <f>IFERROR(VLOOKUP(B263,справочник!A:B,2,0),IF(AND(MID(B263,1,2)="20",MID(B263,9,2)&lt;&gt;"МЦ"),"Ц","М"))</f>
        <v>М</v>
      </c>
      <c r="B263" t="s">
        <v>452</v>
      </c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>
        <v>8249051</v>
      </c>
      <c r="V263" s="4">
        <v>11534405</v>
      </c>
      <c r="W263" s="4">
        <v>4714</v>
      </c>
      <c r="X263" s="4">
        <v>1243</v>
      </c>
      <c r="Y263" s="4">
        <v>440</v>
      </c>
      <c r="Z263" s="4"/>
      <c r="AA263" s="4"/>
    </row>
    <row r="264" spans="1:27" x14ac:dyDescent="0.25">
      <c r="A264" t="str">
        <f>IFERROR(VLOOKUP(B264,справочник!A:B,2,0),IF(AND(MID(B264,1,2)="20",MID(B264,9,2)&lt;&gt;"МЦ"),"Ц","М"))</f>
        <v>Ц</v>
      </c>
      <c r="B264" t="s">
        <v>456</v>
      </c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>
        <v>365878</v>
      </c>
      <c r="W264" s="4">
        <v>829376</v>
      </c>
      <c r="X264" s="4">
        <v>282898</v>
      </c>
      <c r="Y264" s="4">
        <v>226</v>
      </c>
      <c r="Z264" s="4">
        <v>0</v>
      </c>
      <c r="AA264" s="4"/>
    </row>
    <row r="265" spans="1:27" x14ac:dyDescent="0.25">
      <c r="A265" t="str">
        <f>IFERROR(VLOOKUP(B265,справочник!A:B,2,0),IF(AND(MID(B265,1,2)="20",MID(B265,9,2)&lt;&gt;"МЦ"),"Ц","М"))</f>
        <v>Ц</v>
      </c>
      <c r="B265" t="s">
        <v>457</v>
      </c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>
        <v>312650</v>
      </c>
      <c r="W265" s="4">
        <v>0</v>
      </c>
      <c r="X265" s="4"/>
      <c r="Y265" s="4"/>
      <c r="Z265" s="4"/>
      <c r="AA265" s="4"/>
    </row>
    <row r="266" spans="1:27" x14ac:dyDescent="0.25">
      <c r="A266" t="str">
        <f>IFERROR(VLOOKUP(B266,справочник!A:B,2,0),IF(AND(MID(B266,1,2)="20",MID(B266,9,2)&lt;&gt;"МЦ"),"Ц","М"))</f>
        <v>Ц</v>
      </c>
      <c r="B266" t="s">
        <v>458</v>
      </c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>
        <v>133250</v>
      </c>
      <c r="W266" s="4">
        <v>650</v>
      </c>
      <c r="X266" s="4"/>
      <c r="Y266" s="4"/>
      <c r="Z266" s="4"/>
      <c r="AA266" s="4"/>
    </row>
    <row r="267" spans="1:27" x14ac:dyDescent="0.25">
      <c r="A267" t="str">
        <f>IFERROR(VLOOKUP(B267,справочник!A:B,2,0),IF(AND(MID(B267,1,2)="20",MID(B267,9,2)&lt;&gt;"МЦ"),"Ц","М"))</f>
        <v>Ц</v>
      </c>
      <c r="B267" t="s">
        <v>459</v>
      </c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>
        <v>268790</v>
      </c>
      <c r="W267" s="4">
        <v>246</v>
      </c>
      <c r="X267" s="4"/>
      <c r="Y267" s="4"/>
      <c r="Z267" s="4"/>
      <c r="AA267" s="4"/>
    </row>
    <row r="268" spans="1:27" x14ac:dyDescent="0.25">
      <c r="A268" t="str">
        <f>IFERROR(VLOOKUP(B268,справочник!A:B,2,0),IF(AND(MID(B268,1,2)="20",MID(B268,9,2)&lt;&gt;"МЦ"),"Ц","М"))</f>
        <v>Ц</v>
      </c>
      <c r="B268" t="s">
        <v>460</v>
      </c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>
        <v>188000</v>
      </c>
      <c r="W268" s="4">
        <v>0</v>
      </c>
      <c r="X268" s="4"/>
      <c r="Y268" s="4"/>
      <c r="Z268" s="4"/>
      <c r="AA268" s="4"/>
    </row>
    <row r="269" spans="1:27" x14ac:dyDescent="0.25">
      <c r="A269" t="str">
        <f>IFERROR(VLOOKUP(B269,справочник!A:B,2,0),IF(AND(MID(B269,1,2)="20",MID(B269,9,2)&lt;&gt;"МЦ"),"Ц","М"))</f>
        <v>Ц</v>
      </c>
      <c r="B269" t="s">
        <v>461</v>
      </c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>
        <v>276059</v>
      </c>
      <c r="W269" s="4">
        <v>150</v>
      </c>
      <c r="X269" s="4"/>
      <c r="Y269" s="4"/>
      <c r="Z269" s="4"/>
      <c r="AA269" s="4"/>
    </row>
    <row r="270" spans="1:27" x14ac:dyDescent="0.25">
      <c r="A270" t="str">
        <f>IFERROR(VLOOKUP(B270,справочник!A:B,2,0),IF(AND(MID(B270,1,2)="20",MID(B270,9,2)&lt;&gt;"МЦ"),"Ц","М"))</f>
        <v>Ц</v>
      </c>
      <c r="B270" t="s">
        <v>462</v>
      </c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>
        <v>137000</v>
      </c>
      <c r="W270" s="4">
        <v>0</v>
      </c>
      <c r="X270" s="4"/>
      <c r="Y270" s="4"/>
      <c r="Z270" s="4"/>
      <c r="AA270" s="4"/>
    </row>
    <row r="271" spans="1:27" x14ac:dyDescent="0.25">
      <c r="A271" t="str">
        <f>IFERROR(VLOOKUP(B271,справочник!A:B,2,0),IF(AND(MID(B271,1,2)="20",MID(B271,9,2)&lt;&gt;"МЦ"),"Ц","М"))</f>
        <v>Ц</v>
      </c>
      <c r="B271" t="s">
        <v>463</v>
      </c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>
        <v>994200</v>
      </c>
      <c r="W271" s="4">
        <v>0</v>
      </c>
      <c r="X271" s="4"/>
      <c r="Y271" s="4"/>
      <c r="Z271" s="4"/>
      <c r="AA271" s="4"/>
    </row>
    <row r="272" spans="1:27" x14ac:dyDescent="0.25">
      <c r="A272" t="str">
        <f>IFERROR(VLOOKUP(B272,справочник!A:B,2,0),IF(AND(MID(B272,1,2)="20",MID(B272,9,2)&lt;&gt;"МЦ"),"Ц","М"))</f>
        <v>М</v>
      </c>
      <c r="B272" t="s">
        <v>464</v>
      </c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>
        <v>371169</v>
      </c>
      <c r="W272" s="4">
        <v>1003662</v>
      </c>
      <c r="X272" s="4">
        <v>108</v>
      </c>
      <c r="Y272" s="4">
        <v>0</v>
      </c>
      <c r="Z272" s="4">
        <v>0</v>
      </c>
      <c r="AA272" s="4"/>
    </row>
    <row r="273" spans="1:27" x14ac:dyDescent="0.25">
      <c r="A273" t="str">
        <f>IFERROR(VLOOKUP(B273,справочник!A:B,2,0),IF(AND(MID(B273,1,2)="20",MID(B273,9,2)&lt;&gt;"МЦ"),"Ц","М"))</f>
        <v>М</v>
      </c>
      <c r="B273" t="s">
        <v>465</v>
      </c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>
        <v>500626</v>
      </c>
      <c r="W273" s="4">
        <v>1184504</v>
      </c>
      <c r="X273" s="4">
        <v>100</v>
      </c>
      <c r="Y273" s="4">
        <v>420</v>
      </c>
      <c r="Z273" s="4">
        <v>0</v>
      </c>
      <c r="AA273" s="4"/>
    </row>
    <row r="274" spans="1:27" x14ac:dyDescent="0.25">
      <c r="A274" t="str">
        <f>IFERROR(VLOOKUP(B274,справочник!A:B,2,0),IF(AND(MID(B274,1,2)="20",MID(B274,9,2)&lt;&gt;"МЦ"),"Ц","М"))</f>
        <v>М</v>
      </c>
      <c r="B274" t="s">
        <v>466</v>
      </c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>
        <v>468036</v>
      </c>
      <c r="W274" s="4">
        <v>1224384</v>
      </c>
      <c r="X274" s="4">
        <v>8</v>
      </c>
      <c r="Y274" s="4">
        <v>168</v>
      </c>
      <c r="Z274" s="4">
        <v>0</v>
      </c>
      <c r="AA274" s="4"/>
    </row>
    <row r="275" spans="1:27" x14ac:dyDescent="0.25">
      <c r="A275" t="str">
        <f>IFERROR(VLOOKUP(B275,справочник!A:B,2,0),IF(AND(MID(B275,1,2)="20",MID(B275,9,2)&lt;&gt;"МЦ"),"Ц","М"))</f>
        <v>М</v>
      </c>
      <c r="B275" t="s">
        <v>468</v>
      </c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>
        <v>53000</v>
      </c>
      <c r="X275" s="4">
        <v>443000</v>
      </c>
      <c r="Y275" s="4">
        <v>0</v>
      </c>
      <c r="Z275" s="4">
        <v>0</v>
      </c>
      <c r="AA275" s="4"/>
    </row>
    <row r="276" spans="1:27" x14ac:dyDescent="0.25">
      <c r="A276" t="str">
        <f>IFERROR(VLOOKUP(B276,справочник!A:B,2,0),IF(AND(MID(B276,1,2)="20",MID(B276,9,2)&lt;&gt;"МЦ"),"Ц","М"))</f>
        <v>М</v>
      </c>
      <c r="B276" t="s">
        <v>469</v>
      </c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>
        <v>124000</v>
      </c>
      <c r="X276" s="4">
        <v>229000</v>
      </c>
      <c r="Y276" s="4">
        <v>0</v>
      </c>
      <c r="Z276" s="4">
        <v>0</v>
      </c>
      <c r="AA276" s="4"/>
    </row>
    <row r="277" spans="1:27" x14ac:dyDescent="0.25">
      <c r="A277" t="str">
        <f>IFERROR(VLOOKUP(B277,справочник!A:B,2,0),IF(AND(MID(B277,1,2)="20",MID(B277,9,2)&lt;&gt;"МЦ"),"Ц","М"))</f>
        <v>М</v>
      </c>
      <c r="B277" t="s">
        <v>470</v>
      </c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>
        <v>1302722</v>
      </c>
      <c r="X277" s="4">
        <v>1278586</v>
      </c>
      <c r="Y277" s="4">
        <v>928</v>
      </c>
      <c r="Z277" s="4">
        <v>0</v>
      </c>
      <c r="AA277" s="4"/>
    </row>
    <row r="278" spans="1:27" x14ac:dyDescent="0.25">
      <c r="A278" t="str">
        <f>IFERROR(VLOOKUP(B278,справочник!A:B,2,0),IF(AND(MID(B278,1,2)="20",MID(B278,9,2)&lt;&gt;"МЦ"),"Ц","М"))</f>
        <v>М</v>
      </c>
      <c r="B278" t="s">
        <v>471</v>
      </c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>
        <v>3352530</v>
      </c>
      <c r="X278" s="4">
        <v>1409754</v>
      </c>
      <c r="Y278" s="4">
        <v>0</v>
      </c>
      <c r="Z278" s="4">
        <v>0</v>
      </c>
      <c r="AA278" s="4"/>
    </row>
    <row r="279" spans="1:27" x14ac:dyDescent="0.25">
      <c r="A279" t="str">
        <f>IFERROR(VLOOKUP(B279,справочник!A:B,2,0),IF(AND(MID(B279,1,2)="20",MID(B279,9,2)&lt;&gt;"МЦ"),"Ц","М"))</f>
        <v>М</v>
      </c>
      <c r="B279" t="s">
        <v>472</v>
      </c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>
        <v>4740388</v>
      </c>
      <c r="X279" s="4">
        <v>1984270</v>
      </c>
      <c r="Y279" s="4">
        <v>621</v>
      </c>
      <c r="Z279" s="4">
        <v>0</v>
      </c>
      <c r="AA279" s="4"/>
    </row>
    <row r="280" spans="1:27" x14ac:dyDescent="0.25">
      <c r="A280" t="str">
        <f>IFERROR(VLOOKUP(B280,справочник!A:B,2,0),IF(AND(MID(B280,1,2)="20",MID(B280,9,2)&lt;&gt;"МЦ"),"Ц","М"))</f>
        <v>М</v>
      </c>
      <c r="B280" t="s">
        <v>473</v>
      </c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>
        <v>534492</v>
      </c>
      <c r="X280" s="4">
        <v>617682</v>
      </c>
      <c r="Y280" s="4">
        <v>188</v>
      </c>
      <c r="Z280" s="4">
        <v>0</v>
      </c>
      <c r="AA280" s="4"/>
    </row>
    <row r="281" spans="1:27" x14ac:dyDescent="0.25">
      <c r="A281" t="str">
        <f>IFERROR(VLOOKUP(B281,справочник!A:B,2,0),IF(AND(MID(B281,1,2)="20",MID(B281,9,2)&lt;&gt;"МЦ"),"Ц","М"))</f>
        <v>М</v>
      </c>
      <c r="B281" t="s">
        <v>474</v>
      </c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>
        <v>343614</v>
      </c>
      <c r="X281" s="4">
        <v>369842</v>
      </c>
      <c r="Y281" s="4">
        <v>224</v>
      </c>
      <c r="Z281" s="4">
        <v>0</v>
      </c>
      <c r="AA281" s="4"/>
    </row>
    <row r="282" spans="1:27" x14ac:dyDescent="0.25">
      <c r="A282" t="str">
        <f>IFERROR(VLOOKUP(B282,справочник!A:B,2,0),IF(AND(MID(B282,1,2)="20",MID(B282,9,2)&lt;&gt;"МЦ"),"Ц","М"))</f>
        <v>М</v>
      </c>
      <c r="B282" t="s">
        <v>475</v>
      </c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>
        <v>256418</v>
      </c>
      <c r="X282" s="4">
        <v>278248</v>
      </c>
      <c r="Y282" s="4">
        <v>494</v>
      </c>
      <c r="Z282" s="4">
        <v>0</v>
      </c>
      <c r="AA282" s="4"/>
    </row>
    <row r="283" spans="1:27" x14ac:dyDescent="0.25">
      <c r="A283" t="str">
        <f>IFERROR(VLOOKUP(B283,справочник!A:B,2,0),IF(AND(MID(B283,1,2)="20",MID(B283,9,2)&lt;&gt;"МЦ"),"Ц","М"))</f>
        <v>М</v>
      </c>
      <c r="B283" t="s">
        <v>476</v>
      </c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>
        <v>204222</v>
      </c>
      <c r="X283" s="4">
        <v>232834</v>
      </c>
      <c r="Y283" s="4">
        <v>38</v>
      </c>
      <c r="Z283" s="4">
        <v>0</v>
      </c>
      <c r="AA283" s="4"/>
    </row>
    <row r="284" spans="1:27" x14ac:dyDescent="0.25">
      <c r="A284" t="str">
        <f>IFERROR(VLOOKUP(B284,справочник!A:B,2,0),IF(AND(MID(B284,1,2)="20",MID(B284,9,2)&lt;&gt;"МЦ"),"Ц","М"))</f>
        <v>М</v>
      </c>
      <c r="B284" t="s">
        <v>477</v>
      </c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>
        <v>138296</v>
      </c>
      <c r="X284" s="4">
        <v>158712</v>
      </c>
      <c r="Y284" s="4">
        <v>0</v>
      </c>
      <c r="Z284" s="4">
        <v>0</v>
      </c>
      <c r="AA284" s="4"/>
    </row>
    <row r="285" spans="1:27" x14ac:dyDescent="0.25">
      <c r="A285" t="str">
        <f>IFERROR(VLOOKUP(B285,справочник!A:B,2,0),IF(AND(MID(B285,1,2)="20",MID(B285,9,2)&lt;&gt;"МЦ"),"Ц","М"))</f>
        <v>М</v>
      </c>
      <c r="B285" t="s">
        <v>478</v>
      </c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>
        <v>3251790</v>
      </c>
      <c r="X285" s="4">
        <v>1210482</v>
      </c>
      <c r="Y285" s="4">
        <v>336</v>
      </c>
      <c r="Z285" s="4">
        <v>0</v>
      </c>
      <c r="AA285" s="4"/>
    </row>
    <row r="286" spans="1:27" x14ac:dyDescent="0.25">
      <c r="A286" t="str">
        <f>IFERROR(VLOOKUP(B286,справочник!A:B,2,0),IF(AND(MID(B286,1,2)="20",MID(B286,9,2)&lt;&gt;"МЦ"),"Ц","М"))</f>
        <v>М</v>
      </c>
      <c r="B286" t="s">
        <v>479</v>
      </c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>
        <v>700860</v>
      </c>
      <c r="X286" s="4">
        <v>674868</v>
      </c>
      <c r="Y286" s="4">
        <v>1992</v>
      </c>
      <c r="Z286" s="4">
        <v>0</v>
      </c>
      <c r="AA286" s="4"/>
    </row>
    <row r="287" spans="1:27" x14ac:dyDescent="0.25">
      <c r="A287" t="str">
        <f>IFERROR(VLOOKUP(B287,справочник!A:B,2,0),IF(AND(MID(B287,1,2)="20",MID(B287,9,2)&lt;&gt;"МЦ"),"Ц","М"))</f>
        <v>М</v>
      </c>
      <c r="B287" t="s">
        <v>480</v>
      </c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>
        <v>770569</v>
      </c>
      <c r="X287" s="4">
        <v>687618</v>
      </c>
      <c r="Y287" s="4">
        <v>0</v>
      </c>
      <c r="Z287" s="4">
        <v>0</v>
      </c>
      <c r="AA287" s="4"/>
    </row>
    <row r="288" spans="1:27" x14ac:dyDescent="0.25">
      <c r="A288" t="str">
        <f>IFERROR(VLOOKUP(B288,справочник!A:B,2,0),IF(AND(MID(B288,1,2)="20",MID(B288,9,2)&lt;&gt;"МЦ"),"Ц","М"))</f>
        <v>Ц</v>
      </c>
      <c r="B288" t="s">
        <v>481</v>
      </c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>
        <v>915200</v>
      </c>
      <c r="X288" s="4">
        <v>0</v>
      </c>
      <c r="Y288" s="4"/>
      <c r="Z288" s="4"/>
      <c r="AA288" s="4"/>
    </row>
    <row r="289" spans="1:27" x14ac:dyDescent="0.25">
      <c r="A289" t="str">
        <f>IFERROR(VLOOKUP(B289,справочник!A:B,2,0),IF(AND(MID(B289,1,2)="20",MID(B289,9,2)&lt;&gt;"МЦ"),"Ц","М"))</f>
        <v>Ц</v>
      </c>
      <c r="B289" t="s">
        <v>482</v>
      </c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>
        <v>328900</v>
      </c>
      <c r="X289" s="4"/>
      <c r="Y289" s="4"/>
      <c r="Z289" s="4"/>
      <c r="AA289" s="4"/>
    </row>
    <row r="290" spans="1:27" x14ac:dyDescent="0.25">
      <c r="A290" t="str">
        <f>IFERROR(VLOOKUP(B290,справочник!A:B,2,0),IF(AND(MID(B290,1,2)="20",MID(B290,9,2)&lt;&gt;"МЦ"),"Ц","М"))</f>
        <v>Ц</v>
      </c>
      <c r="B290" t="s">
        <v>483</v>
      </c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>
        <v>727350</v>
      </c>
      <c r="X290" s="4">
        <v>101591</v>
      </c>
      <c r="Y290" s="4">
        <v>0</v>
      </c>
      <c r="Z290" s="4"/>
      <c r="AA290" s="4"/>
    </row>
    <row r="291" spans="1:27" x14ac:dyDescent="0.25">
      <c r="A291" t="str">
        <f>IFERROR(VLOOKUP(B291,справочник!A:B,2,0),IF(AND(MID(B291,1,2)="20",MID(B291,9,2)&lt;&gt;"МЦ"),"Ц","М"))</f>
        <v>Ц</v>
      </c>
      <c r="B291" t="s">
        <v>484</v>
      </c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>
        <v>176000</v>
      </c>
      <c r="X291" s="4">
        <v>0</v>
      </c>
      <c r="Y291" s="4"/>
      <c r="Z291" s="4"/>
      <c r="AA291" s="4"/>
    </row>
    <row r="292" spans="1:27" x14ac:dyDescent="0.25">
      <c r="A292" t="str">
        <f>IFERROR(VLOOKUP(B292,справочник!A:B,2,0),IF(AND(MID(B292,1,2)="20",MID(B292,9,2)&lt;&gt;"МЦ"),"Ц","М"))</f>
        <v>Ц</v>
      </c>
      <c r="B292" t="s">
        <v>485</v>
      </c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>
        <v>1280400</v>
      </c>
      <c r="X292" s="4">
        <v>58200</v>
      </c>
      <c r="Y292" s="4"/>
      <c r="Z292" s="4"/>
      <c r="AA292" s="4"/>
    </row>
    <row r="293" spans="1:27" x14ac:dyDescent="0.25">
      <c r="A293" t="str">
        <f>IFERROR(VLOOKUP(B293,справочник!A:B,2,0),IF(AND(MID(B293,1,2)="20",MID(B293,9,2)&lt;&gt;"МЦ"),"Ц","М"))</f>
        <v>М</v>
      </c>
      <c r="B293" t="s">
        <v>486</v>
      </c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>
        <v>467814</v>
      </c>
      <c r="X293" s="4">
        <v>3007890</v>
      </c>
      <c r="Y293" s="4">
        <v>116</v>
      </c>
      <c r="Z293" s="4">
        <v>0</v>
      </c>
      <c r="AA293" s="4"/>
    </row>
    <row r="294" spans="1:27" x14ac:dyDescent="0.25">
      <c r="A294" t="str">
        <f>IFERROR(VLOOKUP(B294,справочник!A:B,2,0),IF(AND(MID(B294,1,2)="20",MID(B294,9,2)&lt;&gt;"МЦ"),"Ц","М"))</f>
        <v>М</v>
      </c>
      <c r="B294" t="s">
        <v>487</v>
      </c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>
        <v>279800</v>
      </c>
      <c r="X294" s="4">
        <v>1948930</v>
      </c>
      <c r="Y294" s="4">
        <v>176</v>
      </c>
      <c r="Z294" s="4">
        <v>0</v>
      </c>
      <c r="AA294" s="4"/>
    </row>
    <row r="295" spans="1:27" x14ac:dyDescent="0.25">
      <c r="A295" t="str">
        <f>IFERROR(VLOOKUP(B295,справочник!A:B,2,0),IF(AND(MID(B295,1,2)="20",MID(B295,9,2)&lt;&gt;"МЦ"),"Ц","М"))</f>
        <v>Л</v>
      </c>
      <c r="B295" t="s">
        <v>488</v>
      </c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>
        <v>498000</v>
      </c>
      <c r="Y295" s="4">
        <v>0</v>
      </c>
      <c r="Z295" s="4"/>
      <c r="AA295" s="4"/>
    </row>
    <row r="296" spans="1:27" x14ac:dyDescent="0.25">
      <c r="A296" t="str">
        <f>IFERROR(VLOOKUP(B296,справочник!A:B,2,0),IF(AND(MID(B296,1,2)="20",MID(B296,9,2)&lt;&gt;"МЦ"),"Ц","М"))</f>
        <v>Л</v>
      </c>
      <c r="B296" t="s">
        <v>489</v>
      </c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>
        <v>467000</v>
      </c>
      <c r="Y296" s="4">
        <v>0</v>
      </c>
      <c r="Z296" s="4">
        <v>0</v>
      </c>
      <c r="AA296" s="4"/>
    </row>
    <row r="297" spans="1:27" x14ac:dyDescent="0.25">
      <c r="A297" t="str">
        <f>IFERROR(VLOOKUP(B297,справочник!A:B,2,0),IF(AND(MID(B297,1,2)="20",MID(B297,9,2)&lt;&gt;"МЦ"),"Ц","М"))</f>
        <v>Л</v>
      </c>
      <c r="B297" t="s">
        <v>490</v>
      </c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>
        <v>651082</v>
      </c>
      <c r="Y297" s="4">
        <v>0</v>
      </c>
      <c r="Z297" s="4">
        <v>0</v>
      </c>
      <c r="AA297" s="4"/>
    </row>
    <row r="298" spans="1:27" x14ac:dyDescent="0.25">
      <c r="A298" t="str">
        <f>IFERROR(VLOOKUP(B298,справочник!A:B,2,0),IF(AND(MID(B298,1,2)="20",MID(B298,9,2)&lt;&gt;"МЦ"),"Ц","М"))</f>
        <v>Л</v>
      </c>
      <c r="B298" t="s">
        <v>491</v>
      </c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>
        <v>410902</v>
      </c>
      <c r="Y298" s="4">
        <v>0</v>
      </c>
      <c r="Z298" s="4">
        <v>0</v>
      </c>
      <c r="AA298" s="4"/>
    </row>
    <row r="299" spans="1:27" x14ac:dyDescent="0.25">
      <c r="A299" t="str">
        <f>IFERROR(VLOOKUP(B299,справочник!A:B,2,0),IF(AND(MID(B299,1,2)="20",MID(B299,9,2)&lt;&gt;"МЦ"),"Ц","М"))</f>
        <v>Л</v>
      </c>
      <c r="B299" t="s">
        <v>492</v>
      </c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>
        <v>523862</v>
      </c>
      <c r="Y299" s="4">
        <v>0</v>
      </c>
      <c r="Z299" s="4">
        <v>0</v>
      </c>
      <c r="AA299" s="4"/>
    </row>
    <row r="300" spans="1:27" x14ac:dyDescent="0.25">
      <c r="A300" t="str">
        <f>IFERROR(VLOOKUP(B300,справочник!A:B,2,0),IF(AND(MID(B300,1,2)="20",MID(B300,9,2)&lt;&gt;"МЦ"),"Ц","М"))</f>
        <v>Л</v>
      </c>
      <c r="B300" t="s">
        <v>493</v>
      </c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>
        <v>197314</v>
      </c>
      <c r="Y300" s="4">
        <v>0</v>
      </c>
      <c r="Z300" s="4">
        <v>0</v>
      </c>
      <c r="AA300" s="4"/>
    </row>
    <row r="301" spans="1:27" x14ac:dyDescent="0.25">
      <c r="A301" t="str">
        <f>IFERROR(VLOOKUP(B301,справочник!A:B,2,0),IF(AND(MID(B301,1,2)="20",MID(B301,9,2)&lt;&gt;"МЦ"),"Ц","М"))</f>
        <v>Л</v>
      </c>
      <c r="B301" t="s">
        <v>494</v>
      </c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>
        <v>170646</v>
      </c>
      <c r="Y301" s="4">
        <v>0</v>
      </c>
      <c r="Z301" s="4">
        <v>0</v>
      </c>
      <c r="AA301" s="4"/>
    </row>
    <row r="302" spans="1:27" x14ac:dyDescent="0.25">
      <c r="A302" t="str">
        <f>IFERROR(VLOOKUP(B302,справочник!A:B,2,0),IF(AND(MID(B302,1,2)="20",MID(B302,9,2)&lt;&gt;"МЦ"),"Ц","М"))</f>
        <v>Л</v>
      </c>
      <c r="B302" t="s">
        <v>495</v>
      </c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>
        <v>1494924</v>
      </c>
      <c r="Y302" s="4">
        <v>0</v>
      </c>
      <c r="Z302" s="4">
        <v>0</v>
      </c>
      <c r="AA302" s="4"/>
    </row>
    <row r="303" spans="1:27" x14ac:dyDescent="0.25">
      <c r="A303" t="str">
        <f>IFERROR(VLOOKUP(B303,справочник!A:B,2,0),IF(AND(MID(B303,1,2)="20",MID(B303,9,2)&lt;&gt;"МЦ"),"Ц","М"))</f>
        <v>Ц</v>
      </c>
      <c r="B303" t="s">
        <v>496</v>
      </c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>
        <v>924950</v>
      </c>
      <c r="Y303" s="4">
        <v>650</v>
      </c>
      <c r="Z303" s="4"/>
      <c r="AA303" s="4"/>
    </row>
    <row r="304" spans="1:27" x14ac:dyDescent="0.25">
      <c r="A304" t="str">
        <f>IFERROR(VLOOKUP(B304,справочник!A:B,2,0),IF(AND(MID(B304,1,2)="20",MID(B304,9,2)&lt;&gt;"МЦ"),"Ц","М"))</f>
        <v>Ц</v>
      </c>
      <c r="B304" t="s">
        <v>497</v>
      </c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>
        <v>316550</v>
      </c>
      <c r="Y304" s="4">
        <v>0</v>
      </c>
      <c r="Z304" s="4"/>
      <c r="AA304" s="4"/>
    </row>
    <row r="305" spans="1:27" x14ac:dyDescent="0.25">
      <c r="A305" t="str">
        <f>IFERROR(VLOOKUP(B305,справочник!A:B,2,0),IF(AND(MID(B305,1,2)="20",MID(B305,9,2)&lt;&gt;"МЦ"),"Ц","М"))</f>
        <v>Ц</v>
      </c>
      <c r="B305" t="s">
        <v>498</v>
      </c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>
        <v>196950</v>
      </c>
      <c r="Y305" s="4">
        <v>0</v>
      </c>
      <c r="Z305" s="4"/>
      <c r="AA305" s="4"/>
    </row>
    <row r="306" spans="1:27" x14ac:dyDescent="0.25">
      <c r="A306" t="str">
        <f>IFERROR(VLOOKUP(B306,справочник!A:B,2,0),IF(AND(MID(B306,1,2)="20",MID(B306,9,2)&lt;&gt;"МЦ"),"Ц","М"))</f>
        <v>Ц</v>
      </c>
      <c r="B306" t="s">
        <v>499</v>
      </c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>
        <v>653881</v>
      </c>
      <c r="Y306" s="4">
        <v>0</v>
      </c>
      <c r="Z306" s="4"/>
      <c r="AA306" s="4"/>
    </row>
    <row r="307" spans="1:27" x14ac:dyDescent="0.25">
      <c r="A307" t="str">
        <f>IFERROR(VLOOKUP(B307,справочник!A:B,2,0),IF(AND(MID(B307,1,2)="20",MID(B307,9,2)&lt;&gt;"МЦ"),"Ц","М"))</f>
        <v>Ц</v>
      </c>
      <c r="B307" t="s">
        <v>500</v>
      </c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>
        <v>381986</v>
      </c>
      <c r="Y307" s="4">
        <v>0</v>
      </c>
      <c r="Z307" s="4"/>
      <c r="AA307" s="4"/>
    </row>
    <row r="308" spans="1:27" x14ac:dyDescent="0.25">
      <c r="A308" t="str">
        <f>IFERROR(VLOOKUP(B308,справочник!A:B,2,0),IF(AND(MID(B308,1,2)="20",MID(B308,9,2)&lt;&gt;"МЦ"),"Ц","М"))</f>
        <v>Ц</v>
      </c>
      <c r="B308" t="s">
        <v>501</v>
      </c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>
        <v>559500</v>
      </c>
      <c r="Y308" s="4">
        <v>0</v>
      </c>
      <c r="Z308" s="4"/>
      <c r="AA308" s="4"/>
    </row>
    <row r="309" spans="1:27" x14ac:dyDescent="0.25">
      <c r="A309" t="str">
        <f>IFERROR(VLOOKUP(B309,справочник!A:B,2,0),IF(AND(MID(B309,1,2)="20",MID(B309,9,2)&lt;&gt;"МЦ"),"Ц","М"))</f>
        <v>Ц</v>
      </c>
      <c r="B309" t="s">
        <v>502</v>
      </c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>
        <v>843000</v>
      </c>
      <c r="Y309" s="4">
        <v>362917</v>
      </c>
      <c r="Z309" s="4"/>
      <c r="AA309" s="4"/>
    </row>
    <row r="310" spans="1:27" x14ac:dyDescent="0.25">
      <c r="A310" t="str">
        <f>IFERROR(VLOOKUP(B310,справочник!A:B,2,0),IF(AND(MID(B310,1,2)="20",MID(B310,9,2)&lt;&gt;"МЦ"),"Ц","М"))</f>
        <v>Ц</v>
      </c>
      <c r="B310" t="s">
        <v>503</v>
      </c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>
        <v>415500</v>
      </c>
      <c r="Y310" s="4">
        <v>0</v>
      </c>
      <c r="Z310" s="4"/>
      <c r="AA310" s="4"/>
    </row>
    <row r="311" spans="1:27" x14ac:dyDescent="0.25">
      <c r="A311" t="str">
        <f>IFERROR(VLOOKUP(B311,справочник!A:B,2,0),IF(AND(MID(B311,1,2)="20",MID(B311,9,2)&lt;&gt;"МЦ"),"Ц","М"))</f>
        <v>Ц</v>
      </c>
      <c r="B311" t="s">
        <v>510</v>
      </c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>
        <v>1274466</v>
      </c>
      <c r="Z311" s="4">
        <v>0</v>
      </c>
      <c r="AA311" s="4"/>
    </row>
    <row r="312" spans="1:27" x14ac:dyDescent="0.25">
      <c r="A312" t="str">
        <f>IFERROR(VLOOKUP(B312,справочник!A:B,2,0),IF(AND(MID(B312,1,2)="20",MID(B312,9,2)&lt;&gt;"МЦ"),"Ц","М"))</f>
        <v>М</v>
      </c>
      <c r="B312" t="s">
        <v>511</v>
      </c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>
        <v>1475122</v>
      </c>
      <c r="Z312" s="4">
        <v>129426</v>
      </c>
      <c r="AA312" s="4"/>
    </row>
    <row r="313" spans="1:27" x14ac:dyDescent="0.25">
      <c r="A313" t="str">
        <f>IFERROR(VLOOKUP(B313,справочник!A:B,2,0),IF(AND(MID(B313,1,2)="20",MID(B313,9,2)&lt;&gt;"МЦ"),"Ц","М"))</f>
        <v>М</v>
      </c>
      <c r="B313" t="s">
        <v>512</v>
      </c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>
        <v>926576</v>
      </c>
      <c r="Z313" s="4">
        <v>74188</v>
      </c>
      <c r="AA313" s="4"/>
    </row>
    <row r="314" spans="1:27" x14ac:dyDescent="0.25">
      <c r="A314" t="str">
        <f>IFERROR(VLOOKUP(B314,справочник!A:B,2,0),IF(AND(MID(B314,1,2)="20",MID(B314,9,2)&lt;&gt;"МЦ"),"Ц","М"))</f>
        <v>М</v>
      </c>
      <c r="B314" t="s">
        <v>513</v>
      </c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>
        <v>891333</v>
      </c>
      <c r="Z314" s="4">
        <v>0</v>
      </c>
      <c r="AA314" s="4"/>
    </row>
    <row r="315" spans="1:27" x14ac:dyDescent="0.25">
      <c r="A315" t="str">
        <f>IFERROR(VLOOKUP(B315,справочник!A:B,2,0),IF(AND(MID(B315,1,2)="20",MID(B315,9,2)&lt;&gt;"МЦ"),"Ц","М"))</f>
        <v>М</v>
      </c>
      <c r="B315" t="s">
        <v>514</v>
      </c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>
        <v>189200</v>
      </c>
      <c r="Z315" s="4">
        <v>0</v>
      </c>
      <c r="AA315" s="4"/>
    </row>
    <row r="316" spans="1:27" x14ac:dyDescent="0.25">
      <c r="A316" t="str">
        <f>IFERROR(VLOOKUP(B316,справочник!A:B,2,0),IF(AND(MID(B316,1,2)="20",MID(B316,9,2)&lt;&gt;"МЦ"),"Ц","М"))</f>
        <v>М</v>
      </c>
      <c r="B316" t="s">
        <v>515</v>
      </c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>
        <v>50600</v>
      </c>
      <c r="Z316" s="4">
        <v>0</v>
      </c>
      <c r="AA316" s="4"/>
    </row>
    <row r="317" spans="1:27" x14ac:dyDescent="0.25">
      <c r="A317" t="str">
        <f>IFERROR(VLOOKUP(B317,справочник!A:B,2,0),IF(AND(MID(B317,1,2)="20",MID(B317,9,2)&lt;&gt;"МЦ"),"Ц","М"))</f>
        <v>М</v>
      </c>
      <c r="B317" t="s">
        <v>516</v>
      </c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>
        <v>300000</v>
      </c>
      <c r="Z317" s="4">
        <v>0</v>
      </c>
      <c r="AA317" s="4"/>
    </row>
    <row r="318" spans="1:27" x14ac:dyDescent="0.25">
      <c r="A318" t="str">
        <f>IFERROR(VLOOKUP(B318,справочник!A:B,2,0),IF(AND(MID(B318,1,2)="20",MID(B318,9,2)&lt;&gt;"МЦ"),"Ц","М"))</f>
        <v>М</v>
      </c>
      <c r="B318" t="s">
        <v>517</v>
      </c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>
        <v>380900</v>
      </c>
      <c r="Z318" s="4">
        <v>0</v>
      </c>
      <c r="AA318" s="4"/>
    </row>
    <row r="319" spans="1:27" x14ac:dyDescent="0.25">
      <c r="A319" t="str">
        <f>IFERROR(VLOOKUP(B319,справочник!A:B,2,0),IF(AND(MID(B319,1,2)="20",MID(B319,9,2)&lt;&gt;"МЦ"),"Ц","М"))</f>
        <v>М</v>
      </c>
      <c r="B319" t="s">
        <v>518</v>
      </c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>
        <v>1395000</v>
      </c>
      <c r="Z319" s="4">
        <v>0</v>
      </c>
      <c r="AA319" s="4"/>
    </row>
    <row r="320" spans="1:27" x14ac:dyDescent="0.25">
      <c r="A320" t="str">
        <f>IFERROR(VLOOKUP(B320,справочник!A:B,2,0),IF(AND(MID(B320,1,2)="20",MID(B320,9,2)&lt;&gt;"МЦ"),"Ц","М"))</f>
        <v>М</v>
      </c>
      <c r="B320" t="s">
        <v>519</v>
      </c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>
        <v>91200</v>
      </c>
      <c r="Z320" s="4">
        <v>0</v>
      </c>
      <c r="AA320" s="4"/>
    </row>
    <row r="321" spans="1:27" x14ac:dyDescent="0.25">
      <c r="A321" t="str">
        <f>IFERROR(VLOOKUP(B321,справочник!A:B,2,0),IF(AND(MID(B321,1,2)="20",MID(B321,9,2)&lt;&gt;"МЦ"),"Ц","М"))</f>
        <v>М</v>
      </c>
      <c r="B321" t="s">
        <v>520</v>
      </c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>
        <v>133200</v>
      </c>
      <c r="Z321" s="4">
        <v>0</v>
      </c>
      <c r="AA321" s="4"/>
    </row>
    <row r="322" spans="1:27" x14ac:dyDescent="0.25">
      <c r="A322" t="str">
        <f>IFERROR(VLOOKUP(B322,справочник!A:B,2,0),IF(AND(MID(B322,1,2)="20",MID(B322,9,2)&lt;&gt;"МЦ"),"Ц","М"))</f>
        <v>М</v>
      </c>
      <c r="B322" t="s">
        <v>521</v>
      </c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>
        <v>169500</v>
      </c>
      <c r="Z322" s="4">
        <v>0</v>
      </c>
      <c r="AA322" s="4"/>
    </row>
    <row r="323" spans="1:27" x14ac:dyDescent="0.25">
      <c r="A323" t="str">
        <f>IFERROR(VLOOKUP(B323,справочник!A:B,2,0),IF(AND(MID(B323,1,2)="20",MID(B323,9,2)&lt;&gt;"МЦ"),"Ц","М"))</f>
        <v>М</v>
      </c>
      <c r="B323" t="s">
        <v>522</v>
      </c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>
        <v>94800</v>
      </c>
      <c r="Z323" s="4">
        <v>0</v>
      </c>
      <c r="AA323" s="4"/>
    </row>
    <row r="324" spans="1:27" x14ac:dyDescent="0.25">
      <c r="A324" t="str">
        <f>IFERROR(VLOOKUP(B324,справочник!A:B,2,0),IF(AND(MID(B324,1,2)="20",MID(B324,9,2)&lt;&gt;"МЦ"),"Ц","М"))</f>
        <v>М</v>
      </c>
      <c r="B324" t="s">
        <v>523</v>
      </c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>
        <v>296100</v>
      </c>
      <c r="Z324" s="4">
        <v>0</v>
      </c>
      <c r="AA324" s="4"/>
    </row>
    <row r="325" spans="1:27" x14ac:dyDescent="0.25">
      <c r="A325" t="str">
        <f>IFERROR(VLOOKUP(B325,справочник!A:B,2,0),IF(AND(MID(B325,1,2)="20",MID(B325,9,2)&lt;&gt;"МЦ"),"Ц","М"))</f>
        <v>М</v>
      </c>
      <c r="B325" t="s">
        <v>524</v>
      </c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>
        <v>748800</v>
      </c>
      <c r="Z325" s="4">
        <v>0</v>
      </c>
      <c r="AA325" s="4"/>
    </row>
    <row r="326" spans="1:27" x14ac:dyDescent="0.25">
      <c r="A326" t="str">
        <f>IFERROR(VLOOKUP(B326,справочник!A:B,2,0),IF(AND(MID(B326,1,2)="20",MID(B326,9,2)&lt;&gt;"МЦ"),"Ц","М"))</f>
        <v>М</v>
      </c>
      <c r="B326" t="s">
        <v>525</v>
      </c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>
        <v>433800</v>
      </c>
      <c r="Z326" s="4">
        <v>0</v>
      </c>
      <c r="AA326" s="4"/>
    </row>
    <row r="327" spans="1:27" x14ac:dyDescent="0.25">
      <c r="A327" t="str">
        <f>IFERROR(VLOOKUP(B327,справочник!A:B,2,0),IF(AND(MID(B327,1,2)="20",MID(B327,9,2)&lt;&gt;"МЦ"),"Ц","М"))</f>
        <v>Б</v>
      </c>
      <c r="B327" t="s">
        <v>27</v>
      </c>
      <c r="C327" s="4">
        <v>68425821</v>
      </c>
      <c r="D327" s="4">
        <v>78182457</v>
      </c>
      <c r="E327" s="4">
        <v>109524595</v>
      </c>
      <c r="F327" s="4">
        <v>74783413</v>
      </c>
      <c r="G327" s="4">
        <v>70573632</v>
      </c>
      <c r="H327" s="4">
        <v>69727666</v>
      </c>
      <c r="I327" s="4">
        <v>69817920</v>
      </c>
      <c r="J327" s="4">
        <v>75022762</v>
      </c>
      <c r="K327" s="4">
        <v>82260888</v>
      </c>
      <c r="L327" s="4">
        <v>86580024</v>
      </c>
      <c r="M327" s="4">
        <v>87592203</v>
      </c>
      <c r="N327" s="4">
        <v>105356340</v>
      </c>
      <c r="O327" s="4">
        <v>83161180</v>
      </c>
      <c r="P327" s="4">
        <v>92020306</v>
      </c>
      <c r="Q327" s="4">
        <v>94885299</v>
      </c>
      <c r="R327" s="4">
        <v>90196263</v>
      </c>
      <c r="S327" s="4">
        <v>86329985</v>
      </c>
      <c r="T327" s="4">
        <v>81672189</v>
      </c>
      <c r="U327" s="4">
        <v>81901676</v>
      </c>
      <c r="V327" s="4">
        <v>92997108</v>
      </c>
      <c r="W327" s="4">
        <v>94677249</v>
      </c>
      <c r="X327" s="4">
        <v>103514930</v>
      </c>
      <c r="Y327" s="4">
        <v>106441552</v>
      </c>
      <c r="Z327" s="4">
        <v>8007314</v>
      </c>
      <c r="AA327" s="4"/>
    </row>
    <row r="328" spans="1:27" x14ac:dyDescent="0.25">
      <c r="A328" t="str">
        <f>IFERROR(VLOOKUP(B328,справочник!A:B,2,0),IF(AND(MID(B328,1,2)="20",MID(B328,9,2)&lt;&gt;"МЦ"),"Ц","М"))</f>
        <v>М</v>
      </c>
      <c r="B328" t="s">
        <v>407</v>
      </c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>
        <v>400</v>
      </c>
      <c r="S328" s="4"/>
      <c r="T328" s="4"/>
      <c r="U328" s="4">
        <v>0</v>
      </c>
      <c r="V328" s="4"/>
      <c r="W328" s="4"/>
      <c r="X328" s="4"/>
      <c r="Y328" s="4"/>
      <c r="Z328" s="4"/>
      <c r="AA328" s="4"/>
    </row>
    <row r="329" spans="1:27" x14ac:dyDescent="0.25">
      <c r="A329" t="str">
        <f>IFERROR(VLOOKUP(B329,справочник!A:B,2,0),IF(AND(MID(B329,1,2)="20",MID(B329,9,2)&lt;&gt;"МЦ"),"Ц","М"))</f>
        <v>М</v>
      </c>
      <c r="B329" t="s">
        <v>225</v>
      </c>
      <c r="C329" s="4"/>
      <c r="D329" s="4"/>
      <c r="E329" s="4">
        <v>1689108</v>
      </c>
      <c r="F329" s="4">
        <v>1080062</v>
      </c>
      <c r="G329" s="4">
        <v>1030024</v>
      </c>
      <c r="H329" s="4">
        <v>505982</v>
      </c>
      <c r="I329" s="4">
        <v>0</v>
      </c>
      <c r="J329" s="4">
        <v>0</v>
      </c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x14ac:dyDescent="0.25">
      <c r="A330" t="str">
        <f>IFERROR(VLOOKUP(B330,справочник!A:B,2,0),IF(AND(MID(B330,1,2)="20",MID(B330,9,2)&lt;&gt;"МЦ"),"Ц","М"))</f>
        <v>М</v>
      </c>
      <c r="B330" t="s">
        <v>203</v>
      </c>
      <c r="C330" s="4">
        <v>371668</v>
      </c>
      <c r="D330" s="4">
        <v>0</v>
      </c>
      <c r="E330" s="4">
        <v>0</v>
      </c>
      <c r="F330" s="4">
        <v>0</v>
      </c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x14ac:dyDescent="0.25">
      <c r="A331" t="str">
        <f>IFERROR(VLOOKUP(B331,справочник!A:B,2,0),IF(AND(MID(B331,1,2)="20",MID(B331,9,2)&lt;&gt;"МЦ"),"Ц","М"))</f>
        <v>М</v>
      </c>
      <c r="B331" t="s">
        <v>166</v>
      </c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>
        <v>5</v>
      </c>
    </row>
    <row r="332" spans="1:27" x14ac:dyDescent="0.25">
      <c r="A332" t="str">
        <f>IFERROR(VLOOKUP(B332,справочник!A:B,2,0),IF(AND(MID(B332,1,2)="20",MID(B332,9,2)&lt;&gt;"МЦ"),"Ц","М"))</f>
        <v>М</v>
      </c>
      <c r="B332" t="s">
        <v>219</v>
      </c>
      <c r="C332" s="4"/>
      <c r="D332" s="4">
        <v>0</v>
      </c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x14ac:dyDescent="0.25">
      <c r="A333" t="str">
        <f>IFERROR(VLOOKUP(B333,справочник!A:B,2,0),IF(AND(MID(B333,1,2)="20",MID(B333,9,2)&lt;&gt;"МЦ"),"Ц","М"))</f>
        <v>М</v>
      </c>
      <c r="B333" t="s">
        <v>171</v>
      </c>
      <c r="C333" s="4"/>
      <c r="D333" s="4">
        <v>0</v>
      </c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x14ac:dyDescent="0.25">
      <c r="A334" t="str">
        <f>IFERROR(VLOOKUP(B334,справочник!A:B,2,0),IF(AND(MID(B334,1,2)="20",MID(B334,9,2)&lt;&gt;"МЦ"),"Ц","М"))</f>
        <v>М</v>
      </c>
      <c r="B334" t="s">
        <v>29</v>
      </c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>
        <v>3000</v>
      </c>
    </row>
    <row r="335" spans="1:27" x14ac:dyDescent="0.25">
      <c r="A335" t="str">
        <f>IFERROR(VLOOKUP(B335,справочник!A:B,2,0),IF(AND(MID(B335,1,2)="20",MID(B335,9,2)&lt;&gt;"МЦ"),"Ц","М"))</f>
        <v>Л</v>
      </c>
      <c r="B335" t="s">
        <v>504</v>
      </c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>
        <v>5056000</v>
      </c>
      <c r="Y335" s="4">
        <v>10509992</v>
      </c>
      <c r="Z335" s="4">
        <v>858000</v>
      </c>
      <c r="AA335" s="4"/>
    </row>
    <row r="336" spans="1:27" x14ac:dyDescent="0.25">
      <c r="A336" t="str">
        <f>IFERROR(VLOOKUP(B336,справочник!A:B,2,0),IF(AND(MID(B336,1,2)="20",MID(B336,9,2)&lt;&gt;"МЦ"),"Ц","М"))</f>
        <v>Л</v>
      </c>
      <c r="B336" t="s">
        <v>505</v>
      </c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>
        <v>33668043</v>
      </c>
      <c r="Y336" s="4">
        <v>60181695</v>
      </c>
      <c r="Z336" s="4">
        <v>4656842</v>
      </c>
      <c r="AA336" s="4"/>
    </row>
    <row r="337" spans="1:27" x14ac:dyDescent="0.25">
      <c r="A337" t="str">
        <f>IFERROR(VLOOKUP(B337,справочник!A:B,2,0),IF(AND(MID(B337,1,2)="20",MID(B337,9,2)&lt;&gt;"МЦ"),"Ц","М"))</f>
        <v>Л</v>
      </c>
      <c r="B337" t="s">
        <v>506</v>
      </c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>
        <v>3427275</v>
      </c>
      <c r="Y337" s="4">
        <v>5138423</v>
      </c>
      <c r="Z337" s="4">
        <v>364428</v>
      </c>
      <c r="AA337" s="4"/>
    </row>
    <row r="338" spans="1:27" x14ac:dyDescent="0.25">
      <c r="A338" t="str">
        <f>IFERROR(VLOOKUP(B338,справочник!A:B,2,0),IF(AND(MID(B338,1,2)="20",MID(B338,9,2)&lt;&gt;"МЦ"),"Ц","М"))</f>
        <v>Л</v>
      </c>
      <c r="B338" t="s">
        <v>507</v>
      </c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>
        <v>4134040</v>
      </c>
      <c r="Y338" s="4">
        <v>6555278</v>
      </c>
      <c r="Z338" s="4">
        <v>439228</v>
      </c>
      <c r="AA338" s="4"/>
    </row>
    <row r="339" spans="1:27" x14ac:dyDescent="0.25">
      <c r="A339" t="str">
        <f>IFERROR(VLOOKUP(B339,справочник!A:B,2,0),IF(AND(MID(B339,1,2)="20",MID(B339,9,2)&lt;&gt;"МЦ"),"Ц","М"))</f>
        <v>Л</v>
      </c>
      <c r="B339" t="s">
        <v>508</v>
      </c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>
        <v>5168052</v>
      </c>
      <c r="Y339" s="4">
        <v>7579908</v>
      </c>
      <c r="Z339" s="4">
        <v>594162</v>
      </c>
      <c r="AA339" s="4"/>
    </row>
    <row r="340" spans="1:27" x14ac:dyDescent="0.25">
      <c r="A340" t="str">
        <f>IFERROR(VLOOKUP(B340,справочник!A:B,2,0),IF(AND(MID(B340,1,2)="20",MID(B340,9,2)&lt;&gt;"МЦ"),"Ц","М"))</f>
        <v>М</v>
      </c>
      <c r="B340" t="s">
        <v>30</v>
      </c>
      <c r="C340" s="4">
        <v>232440</v>
      </c>
      <c r="D340" s="4">
        <v>249510</v>
      </c>
      <c r="E340" s="4">
        <v>222300</v>
      </c>
      <c r="F340" s="4">
        <v>239010</v>
      </c>
      <c r="G340" s="4">
        <v>235230</v>
      </c>
      <c r="H340" s="4">
        <v>218730</v>
      </c>
      <c r="I340" s="4">
        <v>257910</v>
      </c>
      <c r="J340" s="4">
        <v>321360</v>
      </c>
      <c r="K340" s="4">
        <v>321480</v>
      </c>
      <c r="L340" s="4">
        <v>364770</v>
      </c>
      <c r="M340" s="4">
        <v>340800</v>
      </c>
      <c r="N340" s="4">
        <v>346060</v>
      </c>
      <c r="O340" s="4">
        <v>274380</v>
      </c>
      <c r="P340" s="4">
        <v>284460</v>
      </c>
      <c r="Q340" s="4">
        <v>290040</v>
      </c>
      <c r="R340" s="4">
        <v>269100</v>
      </c>
      <c r="S340" s="4">
        <v>251250</v>
      </c>
      <c r="T340" s="4">
        <v>233970</v>
      </c>
      <c r="U340" s="4">
        <v>235140</v>
      </c>
      <c r="V340" s="4">
        <v>258060</v>
      </c>
      <c r="W340" s="4">
        <v>281460</v>
      </c>
      <c r="X340" s="4">
        <v>319350</v>
      </c>
      <c r="Y340" s="4">
        <v>311430</v>
      </c>
      <c r="Z340" s="4">
        <v>33660</v>
      </c>
      <c r="AA340" s="4"/>
    </row>
    <row r="341" spans="1:27" x14ac:dyDescent="0.25">
      <c r="A341" t="str">
        <f>IFERROR(VLOOKUP(B341,справочник!A:B,2,0),IF(AND(MID(B341,1,2)="20",MID(B341,9,2)&lt;&gt;"МЦ"),"Ц","М"))</f>
        <v>М</v>
      </c>
      <c r="B341" t="s">
        <v>509</v>
      </c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>
        <v>30000</v>
      </c>
      <c r="Y341" s="4">
        <v>0</v>
      </c>
      <c r="Z341" s="4">
        <v>0</v>
      </c>
      <c r="AA341" s="4"/>
    </row>
    <row r="342" spans="1:27" x14ac:dyDescent="0.25">
      <c r="A342" t="str">
        <f>IFERROR(VLOOKUP(B342,справочник!A:B,2,0),IF(AND(MID(B342,1,2)="20",MID(B342,9,2)&lt;&gt;"МЦ"),"Ц","М"))</f>
        <v>Ц</v>
      </c>
      <c r="B342" t="s">
        <v>31</v>
      </c>
      <c r="C342" s="4">
        <v>98983008</v>
      </c>
      <c r="D342" s="4">
        <v>110425658</v>
      </c>
      <c r="E342" s="4">
        <v>6847268</v>
      </c>
      <c r="F342" s="4">
        <v>106926433</v>
      </c>
      <c r="G342" s="4">
        <v>82523763</v>
      </c>
      <c r="H342" s="4">
        <v>103910687</v>
      </c>
      <c r="I342" s="4">
        <v>58908427</v>
      </c>
      <c r="J342" s="4">
        <v>82655414</v>
      </c>
      <c r="K342" s="4">
        <v>71012110</v>
      </c>
      <c r="L342" s="4">
        <v>80082150</v>
      </c>
      <c r="M342" s="4">
        <v>79345092</v>
      </c>
      <c r="N342" s="4">
        <v>92202007</v>
      </c>
      <c r="O342" s="4">
        <v>63793965</v>
      </c>
      <c r="P342" s="4">
        <v>97767812</v>
      </c>
      <c r="Q342" s="4">
        <v>40025507</v>
      </c>
      <c r="R342" s="4">
        <v>84513568</v>
      </c>
      <c r="S342" s="4">
        <v>65874494</v>
      </c>
      <c r="T342" s="4">
        <v>51204877</v>
      </c>
      <c r="U342" s="4">
        <v>60354368</v>
      </c>
      <c r="V342" s="4">
        <v>67021440</v>
      </c>
      <c r="W342" s="4">
        <v>65545970</v>
      </c>
      <c r="X342" s="4">
        <v>43628869</v>
      </c>
      <c r="Y342" s="4">
        <v>53993957</v>
      </c>
      <c r="Z342" s="4">
        <v>1774</v>
      </c>
      <c r="AA342" s="4">
        <v>4143</v>
      </c>
    </row>
    <row r="343" spans="1:27" x14ac:dyDescent="0.25">
      <c r="A343" t="str">
        <f>IFERROR(VLOOKUP(B343,справочник!A:B,2,0),IF(AND(MID(B343,1,2)="20",MID(B343,9,2)&lt;&gt;"МЦ"),"Ц","М"))</f>
        <v>М</v>
      </c>
      <c r="B343" t="s">
        <v>32</v>
      </c>
      <c r="C343" s="4">
        <v>1212</v>
      </c>
      <c r="D343" s="4">
        <v>500</v>
      </c>
      <c r="E343" s="4">
        <v>500</v>
      </c>
      <c r="F343" s="4">
        <v>500</v>
      </c>
      <c r="G343" s="4"/>
      <c r="H343" s="4">
        <v>0</v>
      </c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x14ac:dyDescent="0.25">
      <c r="A344" t="str">
        <f>IFERROR(VLOOKUP(B344,справочник!A:B,2,0),IF(AND(MID(B344,1,2)="20",MID(B344,9,2)&lt;&gt;"МЦ"),"Ц","М"))</f>
        <v>Ц</v>
      </c>
      <c r="B344" t="s">
        <v>33</v>
      </c>
      <c r="C344" s="4">
        <v>2027995</v>
      </c>
      <c r="D344" s="4">
        <v>1956317</v>
      </c>
      <c r="E344" s="4">
        <v>2690354</v>
      </c>
      <c r="F344" s="4">
        <v>2057445</v>
      </c>
      <c r="G344" s="4">
        <v>1955967</v>
      </c>
      <c r="H344" s="4">
        <v>1933392</v>
      </c>
      <c r="I344" s="4">
        <v>1983821</v>
      </c>
      <c r="J344" s="4">
        <v>2189917</v>
      </c>
      <c r="K344" s="4">
        <v>2258493</v>
      </c>
      <c r="L344" s="4">
        <v>2502217</v>
      </c>
      <c r="M344" s="4">
        <v>2464014</v>
      </c>
      <c r="N344" s="4">
        <v>2808398</v>
      </c>
      <c r="O344" s="4">
        <v>2527285</v>
      </c>
      <c r="P344" s="4">
        <v>2595322</v>
      </c>
      <c r="Q344" s="4">
        <v>2718776</v>
      </c>
      <c r="R344" s="4">
        <v>2710053</v>
      </c>
      <c r="S344" s="4">
        <v>2547505</v>
      </c>
      <c r="T344" s="4">
        <v>2391128</v>
      </c>
      <c r="U344" s="4">
        <v>2477604</v>
      </c>
      <c r="V344" s="4">
        <v>2763455</v>
      </c>
      <c r="W344" s="4">
        <v>2751495</v>
      </c>
      <c r="X344" s="4">
        <v>2875489</v>
      </c>
      <c r="Y344" s="4">
        <v>2910853</v>
      </c>
      <c r="Z344" s="4">
        <v>217971</v>
      </c>
      <c r="AA344" s="4"/>
    </row>
    <row r="345" spans="1:27" x14ac:dyDescent="0.25">
      <c r="A345" t="str">
        <f>IFERROR(VLOOKUP(B345,справочник!A:B,2,0),IF(AND(MID(B345,1,2)="20",MID(B345,9,2)&lt;&gt;"МЦ"),"Ц","М"))</f>
        <v>М</v>
      </c>
      <c r="B345" t="s">
        <v>178</v>
      </c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>
        <v>0</v>
      </c>
    </row>
    <row r="346" spans="1:27" x14ac:dyDescent="0.25">
      <c r="A346" t="str">
        <f>IFERROR(VLOOKUP(B346,справочник!A:B,2,0),IF(AND(MID(B346,1,2)="20",MID(B346,9,2)&lt;&gt;"МЦ"),"Ц","М"))</f>
        <v>М</v>
      </c>
      <c r="B346" t="s">
        <v>288</v>
      </c>
      <c r="C346" s="4"/>
      <c r="D346" s="4"/>
      <c r="E346" s="4"/>
      <c r="F346" s="4"/>
      <c r="G346" s="4"/>
      <c r="H346" s="4"/>
      <c r="I346" s="4"/>
      <c r="J346" s="4">
        <v>4729</v>
      </c>
      <c r="K346" s="4">
        <v>18257</v>
      </c>
      <c r="L346" s="4">
        <v>0</v>
      </c>
      <c r="M346" s="4">
        <v>0</v>
      </c>
      <c r="N346" s="4">
        <v>0</v>
      </c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x14ac:dyDescent="0.25">
      <c r="A347" t="str">
        <f>IFERROR(VLOOKUP(B347,справочник!A:B,2,0),IF(AND(MID(B347,1,2)="20",MID(B347,9,2)&lt;&gt;"МЦ"),"Ц","М"))</f>
        <v>М</v>
      </c>
      <c r="B347" t="s">
        <v>467</v>
      </c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>
        <v>200</v>
      </c>
      <c r="V347" s="4">
        <v>400</v>
      </c>
      <c r="W347" s="4">
        <v>0</v>
      </c>
      <c r="X347" s="4"/>
      <c r="Y347" s="4"/>
      <c r="Z347" s="4"/>
      <c r="AA347" s="4"/>
    </row>
    <row r="348" spans="1:27" x14ac:dyDescent="0.25">
      <c r="A348" t="str">
        <f>IFERROR(VLOOKUP(B348,справочник!A:B,2,0),IF(AND(MID(B348,1,2)="20",MID(B348,9,2)&lt;&gt;"МЦ"),"Ц","М"))</f>
        <v>М</v>
      </c>
      <c r="B348" t="s">
        <v>526</v>
      </c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>
        <v>92</v>
      </c>
      <c r="Y348" s="4">
        <v>227</v>
      </c>
      <c r="Z348" s="4"/>
      <c r="AA348" s="4"/>
    </row>
    <row r="349" spans="1:27" x14ac:dyDescent="0.25">
      <c r="A349" t="str">
        <f>IFERROR(VLOOKUP(B349,справочник!A:B,2,0),IF(AND(MID(B349,1,2)="20",MID(B349,9,2)&lt;&gt;"МЦ"),"Ц","М"))</f>
        <v>М</v>
      </c>
      <c r="B349" t="s">
        <v>527</v>
      </c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>
        <v>1450</v>
      </c>
      <c r="Z349" s="4">
        <v>0</v>
      </c>
      <c r="AA349" s="4"/>
    </row>
    <row r="350" spans="1:27" x14ac:dyDescent="0.25">
      <c r="A350" t="str">
        <f>IFERROR(VLOOKUP(B350,справочник!A:B,2,0),IF(AND(MID(B350,1,2)="20",MID(B350,9,2)&lt;&gt;"МЦ"),"Ц","М"))</f>
        <v>М</v>
      </c>
      <c r="B350" t="s">
        <v>181</v>
      </c>
      <c r="C350" s="4"/>
      <c r="D350" s="4"/>
      <c r="E350" s="4">
        <v>0</v>
      </c>
      <c r="F350" s="4"/>
      <c r="G350" s="4"/>
      <c r="H350" s="4"/>
      <c r="I350" s="4">
        <v>0</v>
      </c>
      <c r="J350" s="4">
        <v>0</v>
      </c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>
        <v>0</v>
      </c>
    </row>
    <row r="351" spans="1:27" x14ac:dyDescent="0.25">
      <c r="A351" t="str">
        <f>IFERROR(VLOOKUP(B351,справочник!A:B,2,0),IF(AND(MID(B351,1,2)="20",MID(B351,9,2)&lt;&gt;"МЦ"),"Ц","М"))</f>
        <v>М</v>
      </c>
      <c r="B351" t="s">
        <v>34</v>
      </c>
      <c r="C351" s="4">
        <v>16988</v>
      </c>
      <c r="D351" s="4">
        <v>6912</v>
      </c>
      <c r="E351" s="4">
        <v>13388</v>
      </c>
      <c r="F351" s="4">
        <v>25953</v>
      </c>
      <c r="G351" s="4">
        <v>78061</v>
      </c>
      <c r="H351" s="4">
        <v>25911</v>
      </c>
      <c r="I351" s="4">
        <v>159987</v>
      </c>
      <c r="J351" s="4">
        <v>11092</v>
      </c>
      <c r="K351" s="4">
        <v>5041</v>
      </c>
      <c r="L351" s="4">
        <v>190366</v>
      </c>
      <c r="M351" s="4">
        <v>23970</v>
      </c>
      <c r="N351" s="4">
        <v>544736</v>
      </c>
      <c r="O351" s="4">
        <v>36553</v>
      </c>
      <c r="P351" s="4">
        <v>26537</v>
      </c>
      <c r="Q351" s="4">
        <v>13378</v>
      </c>
      <c r="R351" s="4">
        <v>107320</v>
      </c>
      <c r="S351" s="4">
        <v>9418</v>
      </c>
      <c r="T351" s="4">
        <v>232504</v>
      </c>
      <c r="U351" s="4">
        <v>42531</v>
      </c>
      <c r="V351" s="4">
        <v>52571</v>
      </c>
      <c r="W351" s="4">
        <v>26832</v>
      </c>
      <c r="X351" s="4">
        <v>184319</v>
      </c>
      <c r="Y351" s="4">
        <v>67714</v>
      </c>
      <c r="Z351" s="4">
        <v>3715</v>
      </c>
      <c r="AA351" s="4">
        <v>5000</v>
      </c>
    </row>
    <row r="352" spans="1:27" x14ac:dyDescent="0.25">
      <c r="A352" t="str">
        <f>IFERROR(VLOOKUP(B352,справочник!A:B,2,0),IF(AND(MID(B352,1,2)="20",MID(B352,9,2)&lt;&gt;"МЦ"),"Ц","М"))</f>
        <v>М</v>
      </c>
    </row>
    <row r="353" spans="1:1" x14ac:dyDescent="0.25">
      <c r="A353" t="str">
        <f>IFERROR(VLOOKUP(B353,справочник!A:B,2,0),IF(AND(MID(B353,1,2)="20",MID(B353,9,2)&lt;&gt;"МЦ"),"Ц","М"))</f>
        <v>М</v>
      </c>
    </row>
    <row r="354" spans="1:1" x14ac:dyDescent="0.25">
      <c r="A354" t="str">
        <f>IFERROR(VLOOKUP(B354,справочник!A:B,2,0),IF(AND(MID(B354,1,2)="20",MID(B354,9,2)&lt;&gt;"МЦ"),"Ц","М"))</f>
        <v>М</v>
      </c>
    </row>
    <row r="355" spans="1:1" x14ac:dyDescent="0.25">
      <c r="A355" t="str">
        <f>IFERROR(VLOOKUP(B355,справочник!A:B,2,0),IF(AND(MID(B355,1,2)="20",MID(B355,9,2)&lt;&gt;"МЦ"),"Ц","М"))</f>
        <v>М</v>
      </c>
    </row>
    <row r="356" spans="1:1" x14ac:dyDescent="0.25">
      <c r="A356" t="str">
        <f>IFERROR(VLOOKUP(B356,справочник!A:B,2,0),IF(AND(MID(B356,1,2)="20",MID(B356,9,2)&lt;&gt;"МЦ"),"Ц","М"))</f>
        <v>М</v>
      </c>
    </row>
    <row r="357" spans="1:1" x14ac:dyDescent="0.25">
      <c r="A357" t="str">
        <f>IFERROR(VLOOKUP(B357,справочник!A:B,2,0),IF(AND(MID(B357,1,2)="20",MID(B357,9,2)&lt;&gt;"МЦ"),"Ц","М"))</f>
        <v>М</v>
      </c>
    </row>
    <row r="358" spans="1:1" x14ac:dyDescent="0.25">
      <c r="A358" t="str">
        <f>IFERROR(VLOOKUP(B358,справочник!A:B,2,0),IF(AND(MID(B358,1,2)="20",MID(B358,9,2)&lt;&gt;"МЦ"),"Ц","М"))</f>
        <v>М</v>
      </c>
    </row>
    <row r="359" spans="1:1" x14ac:dyDescent="0.25">
      <c r="A359" t="str">
        <f>IFERROR(VLOOKUP(B359,справочник!A:B,2,0),IF(AND(MID(B359,1,2)="20",MID(B359,9,2)&lt;&gt;"МЦ"),"Ц","М"))</f>
        <v>М</v>
      </c>
    </row>
    <row r="360" spans="1:1" x14ac:dyDescent="0.25">
      <c r="A360" t="str">
        <f>IFERROR(VLOOKUP(B360,справочник!A:B,2,0),IF(AND(MID(B360,1,2)="20",MID(B360,9,2)&lt;&gt;"МЦ"),"Ц","М"))</f>
        <v>М</v>
      </c>
    </row>
    <row r="361" spans="1:1" x14ac:dyDescent="0.25">
      <c r="A361" t="str">
        <f>IFERROR(VLOOKUP(B361,справочник!A:B,2,0),IF(AND(MID(B361,1,2)="20",MID(B361,9,2)&lt;&gt;"МЦ"),"Ц","М"))</f>
        <v>М</v>
      </c>
    </row>
    <row r="362" spans="1:1" x14ac:dyDescent="0.25">
      <c r="A362" t="str">
        <f>IFERROR(VLOOKUP(B362,справочник!A:B,2,0),IF(AND(MID(B362,1,2)="20",MID(B362,9,2)&lt;&gt;"МЦ"),"Ц","М"))</f>
        <v>М</v>
      </c>
    </row>
    <row r="363" spans="1:1" x14ac:dyDescent="0.25">
      <c r="A363" t="str">
        <f>IFERROR(VLOOKUP(B363,справочник!A:B,2,0),IF(AND(MID(B363,1,2)="20",MID(B363,9,2)&lt;&gt;"МЦ"),"Ц","М"))</f>
        <v>М</v>
      </c>
    </row>
    <row r="364" spans="1:1" x14ac:dyDescent="0.25">
      <c r="A364" t="str">
        <f>IFERROR(VLOOKUP(B364,справочник!A:B,2,0),IF(AND(MID(B364,1,2)="20",MID(B364,9,2)&lt;&gt;"МЦ"),"Ц","М"))</f>
        <v>М</v>
      </c>
    </row>
    <row r="365" spans="1:1" x14ac:dyDescent="0.25">
      <c r="A365" t="str">
        <f>IFERROR(VLOOKUP(B365,справочник!A:B,2,0),IF(AND(MID(B365,1,2)="20",MID(B365,9,2)&lt;&gt;"МЦ"),"Ц","М"))</f>
        <v>М</v>
      </c>
    </row>
    <row r="366" spans="1:1" x14ac:dyDescent="0.25">
      <c r="A366" t="str">
        <f>IFERROR(VLOOKUP(B366,справочник!A:B,2,0),IF(AND(MID(B366,1,2)="20",MID(B366,9,2)&lt;&gt;"МЦ"),"Ц","М"))</f>
        <v>М</v>
      </c>
    </row>
    <row r="367" spans="1:1" x14ac:dyDescent="0.25">
      <c r="A367" t="str">
        <f>IFERROR(VLOOKUP(B367,справочник!A:B,2,0),IF(AND(MID(B367,1,2)="20",MID(B367,9,2)&lt;&gt;"МЦ"),"Ц","М"))</f>
        <v>М</v>
      </c>
    </row>
    <row r="368" spans="1:1" x14ac:dyDescent="0.25">
      <c r="A368" t="str">
        <f>IFERROR(VLOOKUP(B368,справочник!A:B,2,0),IF(AND(MID(B368,1,2)="20",MID(B368,9,2)&lt;&gt;"МЦ"),"Ц","М"))</f>
        <v>М</v>
      </c>
    </row>
    <row r="369" spans="1:1" x14ac:dyDescent="0.25">
      <c r="A369" t="str">
        <f>IFERROR(VLOOKUP(B369,справочник!A:B,2,0),IF(AND(MID(B369,1,2)="20",MID(B369,9,2)&lt;&gt;"МЦ"),"Ц","М"))</f>
        <v>М</v>
      </c>
    </row>
    <row r="370" spans="1:1" x14ac:dyDescent="0.25">
      <c r="A370" t="str">
        <f>IFERROR(VLOOKUP(B370,справочник!A:B,2,0),IF(AND(MID(B370,1,2)="20",MID(B370,9,2)&lt;&gt;"МЦ"),"Ц","М"))</f>
        <v>М</v>
      </c>
    </row>
    <row r="371" spans="1:1" x14ac:dyDescent="0.25">
      <c r="A371" t="str">
        <f>IFERROR(VLOOKUP(B371,справочник!A:B,2,0),IF(AND(MID(B371,1,2)="20",MID(B371,9,2)&lt;&gt;"МЦ"),"Ц","М"))</f>
        <v>М</v>
      </c>
    </row>
    <row r="372" spans="1:1" x14ac:dyDescent="0.25">
      <c r="A372" t="str">
        <f>IFERROR(VLOOKUP(B372,справочник!A:B,2,0),IF(AND(MID(B372,1,2)="20",MID(B372,9,2)&lt;&gt;"МЦ"),"Ц","М"))</f>
        <v>М</v>
      </c>
    </row>
    <row r="373" spans="1:1" x14ac:dyDescent="0.25">
      <c r="A373" t="str">
        <f>IFERROR(VLOOKUP(B373,справочник!A:B,2,0),IF(AND(MID(B373,1,2)="20",MID(B373,9,2)&lt;&gt;"МЦ"),"Ц","М"))</f>
        <v>М</v>
      </c>
    </row>
    <row r="374" spans="1:1" x14ac:dyDescent="0.25">
      <c r="A374" t="str">
        <f>IFERROR(VLOOKUP(B374,справочник!A:B,2,0),IF(AND(MID(B374,1,2)="20",MID(B374,9,2)&lt;&gt;"МЦ"),"Ц","М"))</f>
        <v>М</v>
      </c>
    </row>
    <row r="375" spans="1:1" x14ac:dyDescent="0.25">
      <c r="A375" t="str">
        <f>IFERROR(VLOOKUP(B375,справочник!A:B,2,0),IF(AND(MID(B375,1,2)="20",MID(B375,9,2)&lt;&gt;"МЦ"),"Ц","М"))</f>
        <v>М</v>
      </c>
    </row>
    <row r="376" spans="1:1" x14ac:dyDescent="0.25">
      <c r="A376" t="str">
        <f>IFERROR(VLOOKUP(B376,справочник!A:B,2,0),IF(AND(MID(B376,1,2)="20",MID(B376,9,2)&lt;&gt;"МЦ"),"Ц","М"))</f>
        <v>М</v>
      </c>
    </row>
    <row r="377" spans="1:1" x14ac:dyDescent="0.25">
      <c r="A377" t="str">
        <f>IFERROR(VLOOKUP(B377,справочник!A:B,2,0),IF(AND(MID(B377,1,2)="20",MID(B377,9,2)&lt;&gt;"МЦ"),"Ц","М"))</f>
        <v>М</v>
      </c>
    </row>
    <row r="378" spans="1:1" x14ac:dyDescent="0.25">
      <c r="A378" t="str">
        <f>IFERROR(VLOOKUP(B378,справочник!A:B,2,0),IF(AND(MID(B378,1,2)="20",MID(B378,9,2)&lt;&gt;"МЦ"),"Ц","М"))</f>
        <v>М</v>
      </c>
    </row>
    <row r="379" spans="1:1" x14ac:dyDescent="0.25">
      <c r="A379" t="str">
        <f>IFERROR(VLOOKUP(B379,справочник!A:B,2,0),IF(AND(MID(B379,1,2)="20",MID(B379,9,2)&lt;&gt;"МЦ"),"Ц","М"))</f>
        <v>М</v>
      </c>
    </row>
    <row r="380" spans="1:1" x14ac:dyDescent="0.25">
      <c r="A380" t="str">
        <f>IFERROR(VLOOKUP(B380,справочник!A:B,2,0),IF(AND(MID(B380,1,2)="20",MID(B380,9,2)&lt;&gt;"МЦ"),"Ц","М"))</f>
        <v>М</v>
      </c>
    </row>
    <row r="381" spans="1:1" x14ac:dyDescent="0.25">
      <c r="A381" t="str">
        <f>IFERROR(VLOOKUP(B381,справочник!A:B,2,0),IF(AND(MID(B381,1,2)="20",MID(B381,9,2)&lt;&gt;"МЦ"),"Ц","М"))</f>
        <v>М</v>
      </c>
    </row>
    <row r="382" spans="1:1" x14ac:dyDescent="0.25">
      <c r="A382" t="str">
        <f>IFERROR(VLOOKUP(B382,справочник!A:B,2,0),IF(AND(MID(B382,1,2)="20",MID(B382,9,2)&lt;&gt;"МЦ"),"Ц","М"))</f>
        <v>М</v>
      </c>
    </row>
    <row r="383" spans="1:1" x14ac:dyDescent="0.25">
      <c r="A383" t="str">
        <f>IFERROR(VLOOKUP(B383,справочник!A:B,2,0),IF(AND(MID(B383,1,2)="20",MID(B383,9,2)&lt;&gt;"МЦ"),"Ц","М"))</f>
        <v>М</v>
      </c>
    </row>
    <row r="384" spans="1:1" x14ac:dyDescent="0.25">
      <c r="A384" t="str">
        <f>IFERROR(VLOOKUP(B384,справочник!A:B,2,0),IF(AND(MID(B384,1,2)="20",MID(B384,9,2)&lt;&gt;"МЦ"),"Ц","М"))</f>
        <v>М</v>
      </c>
    </row>
    <row r="385" spans="1:1" x14ac:dyDescent="0.25">
      <c r="A385" t="str">
        <f>IFERROR(VLOOKUP(B385,справочник!A:B,2,0),IF(AND(MID(B385,1,2)="20",MID(B385,9,2)&lt;&gt;"МЦ"),"Ц","М"))</f>
        <v>М</v>
      </c>
    </row>
    <row r="386" spans="1:1" x14ac:dyDescent="0.25">
      <c r="A386" t="str">
        <f>IFERROR(VLOOKUP(B386,справочник!A:B,2,0),IF(AND(MID(B386,1,2)="20",MID(B386,9,2)&lt;&gt;"МЦ"),"Ц","М"))</f>
        <v>М</v>
      </c>
    </row>
    <row r="387" spans="1:1" x14ac:dyDescent="0.25">
      <c r="A387" t="str">
        <f>IFERROR(VLOOKUP(B387,справочник!A:B,2,0),IF(AND(MID(B387,1,2)="20",MID(B387,9,2)&lt;&gt;"МЦ"),"Ц","М"))</f>
        <v>М</v>
      </c>
    </row>
    <row r="388" spans="1:1" x14ac:dyDescent="0.25">
      <c r="A388" t="str">
        <f>IFERROR(VLOOKUP(B388,справочник!A:B,2,0),IF(AND(MID(B388,1,2)="20",MID(B388,9,2)&lt;&gt;"МЦ"),"Ц","М"))</f>
        <v>М</v>
      </c>
    </row>
    <row r="389" spans="1:1" x14ac:dyDescent="0.25">
      <c r="A389" t="str">
        <f>IFERROR(VLOOKUP(B389,справочник!A:B,2,0),IF(AND(MID(B389,1,2)="20",MID(B389,9,2)&lt;&gt;"МЦ"),"Ц","М"))</f>
        <v>М</v>
      </c>
    </row>
    <row r="390" spans="1:1" x14ac:dyDescent="0.25">
      <c r="A390" t="str">
        <f>IFERROR(VLOOKUP(B390,справочник!A:B,2,0),IF(AND(MID(B390,1,2)="20",MID(B390,9,2)&lt;&gt;"МЦ"),"Ц","М"))</f>
        <v>М</v>
      </c>
    </row>
    <row r="391" spans="1:1" x14ac:dyDescent="0.25">
      <c r="A391" t="str">
        <f>IFERROR(VLOOKUP(B391,справочник!A:B,2,0),IF(AND(MID(B391,1,2)="20",MID(B391,9,2)&lt;&gt;"МЦ"),"Ц","М"))</f>
        <v>М</v>
      </c>
    </row>
    <row r="392" spans="1:1" x14ac:dyDescent="0.25">
      <c r="A392" t="str">
        <f>IFERROR(VLOOKUP(B392,справочник!A:B,2,0),IF(AND(MID(B392,1,2)="20",MID(B392,9,2)&lt;&gt;"МЦ"),"Ц","М"))</f>
        <v>М</v>
      </c>
    </row>
    <row r="393" spans="1:1" x14ac:dyDescent="0.25">
      <c r="A393" t="str">
        <f>IFERROR(VLOOKUP(B393,справочник!A:B,2,0),IF(AND(MID(B393,1,2)="20",MID(B393,9,2)&lt;&gt;"МЦ"),"Ц","М"))</f>
        <v>М</v>
      </c>
    </row>
    <row r="394" spans="1:1" x14ac:dyDescent="0.25">
      <c r="A394" t="str">
        <f>IFERROR(VLOOKUP(B394,справочник!A:B,2,0),IF(AND(MID(B394,1,2)="20",MID(B394,9,2)&lt;&gt;"МЦ"),"Ц","М"))</f>
        <v>М</v>
      </c>
    </row>
    <row r="395" spans="1:1" x14ac:dyDescent="0.25">
      <c r="A395" t="str">
        <f>IFERROR(VLOOKUP(B395,справочник!A:B,2,0),IF(AND(MID(B395,1,2)="20",MID(B395,9,2)&lt;&gt;"МЦ"),"Ц","М"))</f>
        <v>М</v>
      </c>
    </row>
    <row r="396" spans="1:1" x14ac:dyDescent="0.25">
      <c r="A396" t="str">
        <f>IFERROR(VLOOKUP(B396,справочник!A:B,2,0),IF(AND(MID(B396,1,2)="20",MID(B396,9,2)&lt;&gt;"МЦ"),"Ц","М"))</f>
        <v>М</v>
      </c>
    </row>
    <row r="397" spans="1:1" x14ac:dyDescent="0.25">
      <c r="A397" t="str">
        <f>IFERROR(VLOOKUP(B397,справочник!A:B,2,0),IF(AND(MID(B397,1,2)="20",MID(B397,9,2)&lt;&gt;"МЦ"),"Ц","М"))</f>
        <v>М</v>
      </c>
    </row>
    <row r="398" spans="1:1" x14ac:dyDescent="0.25">
      <c r="A398" t="str">
        <f>IFERROR(VLOOKUP(B398,справочник!A:B,2,0),IF(AND(MID(B398,1,2)="20",MID(B398,9,2)&lt;&gt;"МЦ"),"Ц","М"))</f>
        <v>М</v>
      </c>
    </row>
    <row r="399" spans="1:1" x14ac:dyDescent="0.25">
      <c r="A399" t="str">
        <f>IFERROR(VLOOKUP(B399,справочник!A:B,2,0),IF(AND(MID(B399,1,2)="20",MID(B399,9,2)&lt;&gt;"МЦ"),"Ц","М"))</f>
        <v>М</v>
      </c>
    </row>
    <row r="400" spans="1:1" x14ac:dyDescent="0.25">
      <c r="A400" t="str">
        <f>IFERROR(VLOOKUP(B400,справочник!A:B,2,0),IF(AND(MID(B400,1,2)="20",MID(B400,9,2)&lt;&gt;"МЦ"),"Ц","М"))</f>
        <v>М</v>
      </c>
    </row>
    <row r="401" spans="1:1" x14ac:dyDescent="0.25">
      <c r="A401" t="str">
        <f>IFERROR(VLOOKUP(B401,справочник!A:B,2,0),IF(AND(MID(B401,1,2)="20",MID(B401,9,2)&lt;&gt;"МЦ"),"Ц","М"))</f>
        <v>М</v>
      </c>
    </row>
    <row r="402" spans="1:1" x14ac:dyDescent="0.25">
      <c r="A402" t="str">
        <f>IFERROR(VLOOKUP(B402,справочник!A:B,2,0),IF(AND(MID(B402,1,2)="20",MID(B402,9,2)&lt;&gt;"МЦ"),"Ц","М"))</f>
        <v>М</v>
      </c>
    </row>
    <row r="403" spans="1:1" x14ac:dyDescent="0.25">
      <c r="A403" t="str">
        <f>IFERROR(VLOOKUP(B403,справочник!A:B,2,0),IF(AND(MID(B403,1,2)="20",MID(B403,9,2)&lt;&gt;"МЦ"),"Ц","М"))</f>
        <v>М</v>
      </c>
    </row>
    <row r="404" spans="1:1" x14ac:dyDescent="0.25">
      <c r="A404" t="str">
        <f>IFERROR(VLOOKUP(B404,справочник!A:B,2,0),IF(AND(MID(B404,1,2)="20",MID(B404,9,2)&lt;&gt;"МЦ"),"Ц","М"))</f>
        <v>М</v>
      </c>
    </row>
    <row r="405" spans="1:1" x14ac:dyDescent="0.25">
      <c r="A405" t="str">
        <f>IFERROR(VLOOKUP(B405,справочник!A:B,2,0),IF(AND(MID(B405,1,2)="20",MID(B405,9,2)&lt;&gt;"МЦ"),"Ц","М"))</f>
        <v>М</v>
      </c>
    </row>
    <row r="406" spans="1:1" x14ac:dyDescent="0.25">
      <c r="A406" t="str">
        <f>IFERROR(VLOOKUP(B406,справочник!A:B,2,0),IF(AND(MID(B406,1,2)="20",MID(B406,9,2)&lt;&gt;"МЦ"),"Ц","М"))</f>
        <v>М</v>
      </c>
    </row>
    <row r="407" spans="1:1" x14ac:dyDescent="0.25">
      <c r="A407" t="str">
        <f>IFERROR(VLOOKUP(B407,справочник!A:B,2,0),IF(AND(MID(B407,1,2)="20",MID(B407,9,2)&lt;&gt;"МЦ"),"Ц","М"))</f>
        <v>М</v>
      </c>
    </row>
    <row r="408" spans="1:1" x14ac:dyDescent="0.25">
      <c r="A408" t="str">
        <f>IFERROR(VLOOKUP(B408,справочник!A:B,2,0),IF(AND(MID(B408,1,2)="20",MID(B408,9,2)&lt;&gt;"МЦ"),"Ц","М"))</f>
        <v>М</v>
      </c>
    </row>
    <row r="409" spans="1:1" x14ac:dyDescent="0.25">
      <c r="A409" t="str">
        <f>IFERROR(VLOOKUP(B409,справочник!A:B,2,0),IF(AND(MID(B409,1,2)="20",MID(B409,9,2)&lt;&gt;"МЦ"),"Ц","М"))</f>
        <v>М</v>
      </c>
    </row>
    <row r="410" spans="1:1" x14ac:dyDescent="0.25">
      <c r="A410" t="str">
        <f>IFERROR(VLOOKUP(B410,справочник!A:B,2,0),IF(AND(MID(B410,1,2)="20",MID(B410,9,2)&lt;&gt;"МЦ"),"Ц","М"))</f>
        <v>М</v>
      </c>
    </row>
    <row r="411" spans="1:1" x14ac:dyDescent="0.25">
      <c r="A411" t="str">
        <f>IFERROR(VLOOKUP(B411,справочник!A:B,2,0),IF(AND(MID(B411,1,2)="20",MID(B411,9,2)&lt;&gt;"МЦ"),"Ц","М"))</f>
        <v>М</v>
      </c>
    </row>
    <row r="412" spans="1:1" x14ac:dyDescent="0.25">
      <c r="A412" t="str">
        <f>IFERROR(VLOOKUP(B412,справочник!A:B,2,0),IF(AND(MID(B412,1,2)="20",MID(B412,9,2)&lt;&gt;"МЦ"),"Ц","М"))</f>
        <v>М</v>
      </c>
    </row>
    <row r="413" spans="1:1" x14ac:dyDescent="0.25">
      <c r="A413" t="str">
        <f>IFERROR(VLOOKUP(B413,справочник!A:B,2,0),IF(AND(MID(B413,1,2)="20",MID(B413,9,2)&lt;&gt;"МЦ"),"Ц","М"))</f>
        <v>М</v>
      </c>
    </row>
    <row r="414" spans="1:1" x14ac:dyDescent="0.25">
      <c r="A414" t="str">
        <f>IFERROR(VLOOKUP(B414,справочник!A:B,2,0),IF(AND(MID(B414,1,2)="20",MID(B414,9,2)&lt;&gt;"МЦ"),"Ц","М"))</f>
        <v>М</v>
      </c>
    </row>
    <row r="415" spans="1:1" x14ac:dyDescent="0.25">
      <c r="A415" t="str">
        <f>IFERROR(VLOOKUP(B415,справочник!A:B,2,0),IF(AND(MID(B415,1,2)="20",MID(B415,9,2)&lt;&gt;"МЦ"),"Ц","М"))</f>
        <v>М</v>
      </c>
    </row>
    <row r="416" spans="1:1" x14ac:dyDescent="0.25">
      <c r="A416" t="str">
        <f>IFERROR(VLOOKUP(B416,справочник!A:B,2,0),IF(AND(MID(B416,1,2)="20",MID(B416,9,2)&lt;&gt;"МЦ"),"Ц","М"))</f>
        <v>М</v>
      </c>
    </row>
    <row r="417" spans="1:1" x14ac:dyDescent="0.25">
      <c r="A417" t="str">
        <f>IFERROR(VLOOKUP(B417,справочник!A:B,2,0),IF(AND(MID(B417,1,2)="20",MID(B417,9,2)&lt;&gt;"МЦ"),"Ц","М"))</f>
        <v>М</v>
      </c>
    </row>
    <row r="418" spans="1:1" x14ac:dyDescent="0.25">
      <c r="A418" t="str">
        <f>IFERROR(VLOOKUP(B418,справочник!A:B,2,0),IF(AND(MID(B418,1,2)="20",MID(B418,9,2)&lt;&gt;"МЦ"),"Ц","М"))</f>
        <v>М</v>
      </c>
    </row>
    <row r="419" spans="1:1" x14ac:dyDescent="0.25">
      <c r="A419" t="str">
        <f>IFERROR(VLOOKUP(B419,справочник!A:B,2,0),IF(AND(MID(B419,1,2)="20",MID(B419,9,2)&lt;&gt;"МЦ"),"Ц","М"))</f>
        <v>М</v>
      </c>
    </row>
    <row r="420" spans="1:1" x14ac:dyDescent="0.25">
      <c r="A420" t="str">
        <f>IFERROR(VLOOKUP(B420,справочник!A:B,2,0),IF(AND(MID(B420,1,2)="20",MID(B420,9,2)&lt;&gt;"МЦ"),"Ц","М"))</f>
        <v>М</v>
      </c>
    </row>
    <row r="421" spans="1:1" x14ac:dyDescent="0.25">
      <c r="A421" t="str">
        <f>IFERROR(VLOOKUP(B421,справочник!A:B,2,0),IF(AND(MID(B421,1,2)="20",MID(B421,9,2)&lt;&gt;"МЦ"),"Ц","М"))</f>
        <v>М</v>
      </c>
    </row>
    <row r="422" spans="1:1" x14ac:dyDescent="0.25">
      <c r="A422" t="str">
        <f>IFERROR(VLOOKUP(B422,справочник!A:B,2,0),IF(AND(MID(B422,1,2)="20",MID(B422,9,2)&lt;&gt;"МЦ"),"Ц","М"))</f>
        <v>М</v>
      </c>
    </row>
    <row r="423" spans="1:1" x14ac:dyDescent="0.25">
      <c r="A423" t="str">
        <f>IFERROR(VLOOKUP(B423,справочник!A:B,2,0),IF(AND(MID(B423,1,2)="20",MID(B423,9,2)&lt;&gt;"МЦ"),"Ц","М"))</f>
        <v>М</v>
      </c>
    </row>
    <row r="424" spans="1:1" x14ac:dyDescent="0.25">
      <c r="A424" t="str">
        <f>IFERROR(VLOOKUP(B424,справочник!A:B,2,0),IF(AND(MID(B424,1,2)="20",MID(B424,9,2)&lt;&gt;"МЦ"),"Ц","М"))</f>
        <v>М</v>
      </c>
    </row>
    <row r="425" spans="1:1" x14ac:dyDescent="0.25">
      <c r="A425" t="str">
        <f>IFERROR(VLOOKUP(B425,справочник!A:B,2,0),IF(AND(MID(B425,1,2)="20",MID(B425,9,2)&lt;&gt;"МЦ"),"Ц","М"))</f>
        <v>М</v>
      </c>
    </row>
    <row r="426" spans="1:1" x14ac:dyDescent="0.25">
      <c r="A426" t="str">
        <f>IFERROR(VLOOKUP(B426,справочник!A:B,2,0),IF(AND(MID(B426,1,2)="20",MID(B426,9,2)&lt;&gt;"МЦ"),"Ц","М"))</f>
        <v>М</v>
      </c>
    </row>
    <row r="427" spans="1:1" x14ac:dyDescent="0.25">
      <c r="A427" t="str">
        <f>IFERROR(VLOOKUP(B427,справочник!A:B,2,0),IF(AND(MID(B427,1,2)="20",MID(B427,9,2)&lt;&gt;"МЦ"),"Ц","М"))</f>
        <v>М</v>
      </c>
    </row>
    <row r="428" spans="1:1" x14ac:dyDescent="0.25">
      <c r="A428" t="str">
        <f>IFERROR(VLOOKUP(B428,справочник!A:B,2,0),IF(AND(MID(B428,1,2)="20",MID(B428,9,2)&lt;&gt;"МЦ"),"Ц","М"))</f>
        <v>М</v>
      </c>
    </row>
    <row r="429" spans="1:1" x14ac:dyDescent="0.25">
      <c r="A429" t="str">
        <f>IFERROR(VLOOKUP(B429,справочник!A:B,2,0),IF(AND(MID(B429,1,2)="20",MID(B429,9,2)&lt;&gt;"МЦ"),"Ц","М"))</f>
        <v>М</v>
      </c>
    </row>
    <row r="430" spans="1:1" x14ac:dyDescent="0.25">
      <c r="A430" t="str">
        <f>IFERROR(VLOOKUP(B430,справочник!A:B,2,0),IF(AND(MID(B430,1,2)="20",MID(B430,9,2)&lt;&gt;"МЦ"),"Ц","М"))</f>
        <v>М</v>
      </c>
    </row>
    <row r="431" spans="1:1" x14ac:dyDescent="0.25">
      <c r="A431" t="str">
        <f>IFERROR(VLOOKUP(B431,справочник!A:B,2,0),IF(AND(MID(B431,1,2)="20",MID(B431,9,2)&lt;&gt;"МЦ"),"Ц","М"))</f>
        <v>М</v>
      </c>
    </row>
    <row r="432" spans="1:1" x14ac:dyDescent="0.25">
      <c r="A432" t="str">
        <f>IFERROR(VLOOKUP(B432,справочник!A:B,2,0),IF(AND(MID(B432,1,2)="20",MID(B432,9,2)&lt;&gt;"МЦ"),"Ц","М"))</f>
        <v>М</v>
      </c>
    </row>
    <row r="433" spans="1:1" x14ac:dyDescent="0.25">
      <c r="A433" t="str">
        <f>IFERROR(VLOOKUP(B433,справочник!A:B,2,0),IF(AND(MID(B433,1,2)="20",MID(B433,9,2)&lt;&gt;"МЦ"),"Ц","М"))</f>
        <v>М</v>
      </c>
    </row>
    <row r="434" spans="1:1" x14ac:dyDescent="0.25">
      <c r="A434" t="str">
        <f>IFERROR(VLOOKUP(B434,справочник!A:B,2,0),IF(AND(MID(B434,1,2)="20",MID(B434,9,2)&lt;&gt;"МЦ"),"Ц","М"))</f>
        <v>М</v>
      </c>
    </row>
    <row r="435" spans="1:1" x14ac:dyDescent="0.25">
      <c r="A435" t="str">
        <f>IFERROR(VLOOKUP(B435,справочник!A:B,2,0),IF(AND(MID(B435,1,2)="20",MID(B435,9,2)&lt;&gt;"МЦ"),"Ц","М"))</f>
        <v>М</v>
      </c>
    </row>
    <row r="436" spans="1:1" x14ac:dyDescent="0.25">
      <c r="A436" t="str">
        <f>IFERROR(VLOOKUP(B436,справочник!A:B,2,0),IF(AND(MID(B436,1,2)="20",MID(B436,9,2)&lt;&gt;"МЦ"),"Ц","М"))</f>
        <v>М</v>
      </c>
    </row>
    <row r="437" spans="1:1" x14ac:dyDescent="0.25">
      <c r="A437" t="str">
        <f>IFERROR(VLOOKUP(B437,справочник!A:B,2,0),IF(AND(MID(B437,1,2)="20",MID(B437,9,2)&lt;&gt;"МЦ"),"Ц","М"))</f>
        <v>М</v>
      </c>
    </row>
    <row r="438" spans="1:1" x14ac:dyDescent="0.25">
      <c r="A438" t="str">
        <f>IFERROR(VLOOKUP(B438,справочник!A:B,2,0),IF(AND(MID(B438,1,2)="20",MID(B438,9,2)&lt;&gt;"МЦ"),"Ц","М"))</f>
        <v>М</v>
      </c>
    </row>
    <row r="439" spans="1:1" x14ac:dyDescent="0.25">
      <c r="A439" t="str">
        <f>IFERROR(VLOOKUP(B439,справочник!A:B,2,0),IF(AND(MID(B439,1,2)="20",MID(B439,9,2)&lt;&gt;"МЦ"),"Ц","М"))</f>
        <v>М</v>
      </c>
    </row>
    <row r="440" spans="1:1" x14ac:dyDescent="0.25">
      <c r="A440" t="str">
        <f>IFERROR(VLOOKUP(B440,справочник!A:B,2,0),IF(AND(MID(B440,1,2)="20",MID(B440,9,2)&lt;&gt;"МЦ"),"Ц","М"))</f>
        <v>М</v>
      </c>
    </row>
    <row r="441" spans="1:1" x14ac:dyDescent="0.25">
      <c r="A441" t="str">
        <f>IFERROR(VLOOKUP(B441,справочник!A:B,2,0),IF(AND(MID(B441,1,2)="20",MID(B441,9,2)&lt;&gt;"МЦ"),"Ц","М"))</f>
        <v>М</v>
      </c>
    </row>
    <row r="442" spans="1:1" x14ac:dyDescent="0.25">
      <c r="A442" t="str">
        <f>IFERROR(VLOOKUP(B442,справочник!A:B,2,0),IF(AND(MID(B442,1,2)="20",MID(B442,9,2)&lt;&gt;"МЦ"),"Ц","М"))</f>
        <v>М</v>
      </c>
    </row>
    <row r="443" spans="1:1" x14ac:dyDescent="0.25">
      <c r="A443" t="str">
        <f>IFERROR(VLOOKUP(B443,справочник!A:B,2,0),IF(AND(MID(B443,1,2)="20",MID(B443,9,2)&lt;&gt;"МЦ"),"Ц","М"))</f>
        <v>М</v>
      </c>
    </row>
    <row r="444" spans="1:1" x14ac:dyDescent="0.25">
      <c r="A444" t="str">
        <f>IFERROR(VLOOKUP(B444,справочник!A:B,2,0),IF(AND(MID(B444,1,2)="20",MID(B444,9,2)&lt;&gt;"МЦ"),"Ц","М"))</f>
        <v>М</v>
      </c>
    </row>
    <row r="445" spans="1:1" x14ac:dyDescent="0.25">
      <c r="A445" t="str">
        <f>IFERROR(VLOOKUP(B445,справочник!A:B,2,0),IF(AND(MID(B445,1,2)="20",MID(B445,9,2)&lt;&gt;"МЦ"),"Ц","М"))</f>
        <v>М</v>
      </c>
    </row>
    <row r="446" spans="1:1" x14ac:dyDescent="0.25">
      <c r="A446" t="str">
        <f>IFERROR(VLOOKUP(B446,справочник!A:B,2,0),IF(AND(MID(B446,1,2)="20",MID(B446,9,2)&lt;&gt;"МЦ"),"Ц","М"))</f>
        <v>М</v>
      </c>
    </row>
    <row r="447" spans="1:1" x14ac:dyDescent="0.25">
      <c r="A447" t="str">
        <f>IFERROR(VLOOKUP(B447,справочник!A:B,2,0),IF(AND(MID(B447,1,2)="20",MID(B447,9,2)&lt;&gt;"МЦ"),"Ц","М"))</f>
        <v>М</v>
      </c>
    </row>
    <row r="448" spans="1:1" x14ac:dyDescent="0.25">
      <c r="A448" t="str">
        <f>IFERROR(VLOOKUP(B448,справочник!A:B,2,0),IF(AND(MID(B448,1,2)="20",MID(B448,9,2)&lt;&gt;"МЦ"),"Ц","М"))</f>
        <v>М</v>
      </c>
    </row>
    <row r="449" spans="1:1" x14ac:dyDescent="0.25">
      <c r="A449" t="str">
        <f>IFERROR(VLOOKUP(B449,справочник!A:B,2,0),IF(AND(MID(B449,1,2)="20",MID(B449,9,2)&lt;&gt;"МЦ"),"Ц","М"))</f>
        <v>М</v>
      </c>
    </row>
    <row r="450" spans="1:1" x14ac:dyDescent="0.25">
      <c r="A450" t="str">
        <f>IFERROR(VLOOKUP(B450,справочник!A:B,2,0),IF(AND(MID(B450,1,2)="20",MID(B450,9,2)&lt;&gt;"МЦ"),"Ц","М"))</f>
        <v>М</v>
      </c>
    </row>
    <row r="451" spans="1:1" x14ac:dyDescent="0.25">
      <c r="A451" t="str">
        <f>IFERROR(VLOOKUP(B451,справочник!A:B,2,0),IF(AND(MID(B451,1,2)="20",MID(B451,9,2)&lt;&gt;"МЦ"),"Ц","М"))</f>
        <v>М</v>
      </c>
    </row>
    <row r="452" spans="1:1" x14ac:dyDescent="0.25">
      <c r="A452" t="str">
        <f>IFERROR(VLOOKUP(B452,справочник!A:B,2,0),IF(AND(MID(B452,1,2)="20",MID(B452,9,2)&lt;&gt;"МЦ"),"Ц","М"))</f>
        <v>М</v>
      </c>
    </row>
    <row r="453" spans="1:1" x14ac:dyDescent="0.25">
      <c r="A453" t="str">
        <f>IFERROR(VLOOKUP(B453,справочник!A:B,2,0),IF(AND(MID(B453,1,2)="20",MID(B453,9,2)&lt;&gt;"МЦ"),"Ц","М"))</f>
        <v>М</v>
      </c>
    </row>
    <row r="454" spans="1:1" x14ac:dyDescent="0.25">
      <c r="A454" t="str">
        <f>IFERROR(VLOOKUP(B454,справочник!A:B,2,0),IF(AND(MID(B454,1,2)="20",MID(B454,9,2)&lt;&gt;"МЦ"),"Ц","М"))</f>
        <v>М</v>
      </c>
    </row>
    <row r="455" spans="1:1" x14ac:dyDescent="0.25">
      <c r="A455" t="str">
        <f>IFERROR(VLOOKUP(B455,справочник!A:B,2,0),IF(AND(MID(B455,1,2)="20",MID(B455,9,2)&lt;&gt;"МЦ"),"Ц","М"))</f>
        <v>М</v>
      </c>
    </row>
    <row r="456" spans="1:1" x14ac:dyDescent="0.25">
      <c r="A456" t="str">
        <f>IFERROR(VLOOKUP(B456,справочник!A:B,2,0),IF(AND(MID(B456,1,2)="20",MID(B456,9,2)&lt;&gt;"МЦ"),"Ц","М"))</f>
        <v>М</v>
      </c>
    </row>
    <row r="457" spans="1:1" x14ac:dyDescent="0.25">
      <c r="A457" t="str">
        <f>IFERROR(VLOOKUP(B457,справочник!A:B,2,0),IF(AND(MID(B457,1,2)="20",MID(B457,9,2)&lt;&gt;"МЦ"),"Ц","М"))</f>
        <v>М</v>
      </c>
    </row>
    <row r="458" spans="1:1" x14ac:dyDescent="0.25">
      <c r="A458" t="str">
        <f>IFERROR(VLOOKUP(B458,справочник!A:B,2,0),IF(AND(MID(B458,1,2)="20",MID(B458,9,2)&lt;&gt;"МЦ"),"Ц","М"))</f>
        <v>М</v>
      </c>
    </row>
    <row r="459" spans="1:1" x14ac:dyDescent="0.25">
      <c r="A459" t="str">
        <f>IFERROR(VLOOKUP(B459,справочник!A:B,2,0),IF(AND(MID(B459,1,2)="20",MID(B459,9,2)&lt;&gt;"МЦ"),"Ц","М"))</f>
        <v>М</v>
      </c>
    </row>
    <row r="460" spans="1:1" x14ac:dyDescent="0.25">
      <c r="A460" t="str">
        <f>IFERROR(VLOOKUP(B460,справочник!A:B,2,0),IF(AND(MID(B460,1,2)="20",MID(B460,9,2)&lt;&gt;"МЦ"),"Ц","М"))</f>
        <v>М</v>
      </c>
    </row>
    <row r="461" spans="1:1" x14ac:dyDescent="0.25">
      <c r="A461" t="str">
        <f>IFERROR(VLOOKUP(B461,справочник!A:B,2,0),IF(AND(MID(B461,1,2)="20",MID(B461,9,2)&lt;&gt;"МЦ"),"Ц","М"))</f>
        <v>М</v>
      </c>
    </row>
    <row r="462" spans="1:1" x14ac:dyDescent="0.25">
      <c r="A462" t="str">
        <f>IFERROR(VLOOKUP(B462,справочник!A:B,2,0),IF(AND(MID(B462,1,2)="20",MID(B462,9,2)&lt;&gt;"МЦ"),"Ц","М"))</f>
        <v>М</v>
      </c>
    </row>
    <row r="463" spans="1:1" x14ac:dyDescent="0.25">
      <c r="A463" t="str">
        <f>IFERROR(VLOOKUP(B463,справочник!A:B,2,0),IF(AND(MID(B463,1,2)="20",MID(B463,9,2)&lt;&gt;"МЦ"),"Ц","М"))</f>
        <v>М</v>
      </c>
    </row>
    <row r="464" spans="1:1" x14ac:dyDescent="0.25">
      <c r="A464" t="str">
        <f>IFERROR(VLOOKUP(B464,справочник!A:B,2,0),IF(AND(MID(B464,1,2)="20",MID(B464,9,2)&lt;&gt;"МЦ"),"Ц","М"))</f>
        <v>М</v>
      </c>
    </row>
    <row r="465" spans="1:1" x14ac:dyDescent="0.25">
      <c r="A465" t="str">
        <f>IFERROR(VLOOKUP(B465,справочник!A:B,2,0),IF(AND(MID(B465,1,2)="20",MID(B465,9,2)&lt;&gt;"МЦ"),"Ц","М"))</f>
        <v>М</v>
      </c>
    </row>
    <row r="466" spans="1:1" x14ac:dyDescent="0.25">
      <c r="A466" t="str">
        <f>IFERROR(VLOOKUP(B466,справочник!A:B,2,0),IF(AND(MID(B466,1,2)="20",MID(B466,9,2)&lt;&gt;"МЦ"),"Ц","М"))</f>
        <v>М</v>
      </c>
    </row>
    <row r="467" spans="1:1" x14ac:dyDescent="0.25">
      <c r="A467" t="str">
        <f>IFERROR(VLOOKUP(B467,справочник!A:B,2,0),IF(AND(MID(B467,1,2)="20",MID(B467,9,2)&lt;&gt;"МЦ"),"Ц","М"))</f>
        <v>М</v>
      </c>
    </row>
    <row r="468" spans="1:1" x14ac:dyDescent="0.25">
      <c r="A468" t="str">
        <f>IFERROR(VLOOKUP(B468,справочник!A:B,2,0),IF(AND(MID(B468,1,2)="20",MID(B468,9,2)&lt;&gt;"МЦ"),"Ц","М"))</f>
        <v>М</v>
      </c>
    </row>
    <row r="469" spans="1:1" x14ac:dyDescent="0.25">
      <c r="A469" t="str">
        <f>IFERROR(VLOOKUP(B469,справочник!A:B,2,0),IF(AND(MID(B469,1,2)="20",MID(B469,9,2)&lt;&gt;"МЦ"),"Ц","М"))</f>
        <v>М</v>
      </c>
    </row>
    <row r="470" spans="1:1" x14ac:dyDescent="0.25">
      <c r="A470" t="str">
        <f>IFERROR(VLOOKUP(B470,справочник!A:B,2,0),IF(AND(MID(B470,1,2)="20",MID(B470,9,2)&lt;&gt;"МЦ"),"Ц","М"))</f>
        <v>М</v>
      </c>
    </row>
    <row r="471" spans="1:1" x14ac:dyDescent="0.25">
      <c r="A471" t="str">
        <f>IFERROR(VLOOKUP(B471,справочник!A:B,2,0),IF(AND(MID(B471,1,2)="20",MID(B471,9,2)&lt;&gt;"МЦ"),"Ц","М"))</f>
        <v>М</v>
      </c>
    </row>
    <row r="472" spans="1:1" x14ac:dyDescent="0.25">
      <c r="A472" t="str">
        <f>IFERROR(VLOOKUP(B472,справочник!A:B,2,0),IF(AND(MID(B472,1,2)="20",MID(B472,9,2)&lt;&gt;"МЦ"),"Ц","М"))</f>
        <v>М</v>
      </c>
    </row>
    <row r="473" spans="1:1" x14ac:dyDescent="0.25">
      <c r="A473" t="str">
        <f>IFERROR(VLOOKUP(B473,справочник!A:B,2,0),IF(AND(MID(B473,1,2)="20",MID(B473,9,2)&lt;&gt;"МЦ"),"Ц","М"))</f>
        <v>М</v>
      </c>
    </row>
    <row r="474" spans="1:1" x14ac:dyDescent="0.25">
      <c r="A474" t="str">
        <f>IFERROR(VLOOKUP(B474,справочник!A:B,2,0),IF(AND(MID(B474,1,2)="20",MID(B474,9,2)&lt;&gt;"МЦ"),"Ц","М"))</f>
        <v>М</v>
      </c>
    </row>
    <row r="475" spans="1:1" x14ac:dyDescent="0.25">
      <c r="A475" t="str">
        <f>IFERROR(VLOOKUP(B475,справочник!A:B,2,0),IF(AND(MID(B475,1,2)="20",MID(B475,9,2)&lt;&gt;"МЦ"),"Ц","М"))</f>
        <v>М</v>
      </c>
    </row>
    <row r="476" spans="1:1" x14ac:dyDescent="0.25">
      <c r="A476" t="str">
        <f>IFERROR(VLOOKUP(B476,справочник!A:B,2,0),IF(AND(MID(B476,1,2)="20",MID(B476,9,2)&lt;&gt;"МЦ"),"Ц","М"))</f>
        <v>М</v>
      </c>
    </row>
    <row r="477" spans="1:1" x14ac:dyDescent="0.25">
      <c r="A477" t="str">
        <f>IFERROR(VLOOKUP(B477,справочник!A:B,2,0),IF(AND(MID(B477,1,2)="20",MID(B477,9,2)&lt;&gt;"МЦ"),"Ц","М"))</f>
        <v>М</v>
      </c>
    </row>
    <row r="478" spans="1:1" x14ac:dyDescent="0.25">
      <c r="A478" t="str">
        <f>IFERROR(VLOOKUP(B478,справочник!A:B,2,0),IF(AND(MID(B478,1,2)="20",MID(B478,9,2)&lt;&gt;"МЦ"),"Ц","М"))</f>
        <v>М</v>
      </c>
    </row>
    <row r="479" spans="1:1" x14ac:dyDescent="0.25">
      <c r="A479" t="str">
        <f>IFERROR(VLOOKUP(B479,справочник!A:B,2,0),IF(AND(MID(B479,1,2)="20",MID(B479,9,2)&lt;&gt;"МЦ"),"Ц","М"))</f>
        <v>М</v>
      </c>
    </row>
    <row r="480" spans="1:1" x14ac:dyDescent="0.25">
      <c r="A480" t="str">
        <f>IFERROR(VLOOKUP(B480,справочник!A:B,2,0),IF(AND(MID(B480,1,2)="20",MID(B480,9,2)&lt;&gt;"МЦ"),"Ц","М"))</f>
        <v>М</v>
      </c>
    </row>
    <row r="481" spans="1:1" x14ac:dyDescent="0.25">
      <c r="A481" t="str">
        <f>IFERROR(VLOOKUP(B481,справочник!A:B,2,0),IF(AND(MID(B481,1,2)="20",MID(B481,9,2)&lt;&gt;"МЦ"),"Ц","М"))</f>
        <v>М</v>
      </c>
    </row>
    <row r="482" spans="1:1" x14ac:dyDescent="0.25">
      <c r="A482" t="str">
        <f>IFERROR(VLOOKUP(B482,справочник!A:B,2,0),IF(AND(MID(B482,1,2)="20",MID(B482,9,2)&lt;&gt;"МЦ"),"Ц","М"))</f>
        <v>М</v>
      </c>
    </row>
    <row r="483" spans="1:1" x14ac:dyDescent="0.25">
      <c r="A483" t="str">
        <f>IFERROR(VLOOKUP(B483,справочник!A:B,2,0),IF(AND(MID(B483,1,2)="20",MID(B483,9,2)&lt;&gt;"МЦ"),"Ц","М"))</f>
        <v>М</v>
      </c>
    </row>
    <row r="484" spans="1:1" x14ac:dyDescent="0.25">
      <c r="A484" t="str">
        <f>IFERROR(VLOOKUP(B484,справочник!A:B,2,0),IF(AND(MID(B484,1,2)="20",MID(B484,9,2)&lt;&gt;"МЦ"),"Ц","М"))</f>
        <v>М</v>
      </c>
    </row>
    <row r="485" spans="1:1" x14ac:dyDescent="0.25">
      <c r="A485" t="str">
        <f>IFERROR(VLOOKUP(B485,справочник!A:B,2,0),IF(AND(MID(B485,1,2)="20",MID(B485,9,2)&lt;&gt;"МЦ"),"Ц","М"))</f>
        <v>М</v>
      </c>
    </row>
    <row r="486" spans="1:1" x14ac:dyDescent="0.25">
      <c r="A486" t="str">
        <f>IFERROR(VLOOKUP(B486,справочник!A:B,2,0),IF(AND(MID(B486,1,2)="20",MID(B486,9,2)&lt;&gt;"МЦ"),"Ц","М"))</f>
        <v>М</v>
      </c>
    </row>
    <row r="487" spans="1:1" x14ac:dyDescent="0.25">
      <c r="A487" t="str">
        <f>IFERROR(VLOOKUP(B487,справочник!A:B,2,0),IF(AND(MID(B487,1,2)="20",MID(B487,9,2)&lt;&gt;"МЦ"),"Ц","М"))</f>
        <v>М</v>
      </c>
    </row>
    <row r="488" spans="1:1" x14ac:dyDescent="0.25">
      <c r="A488" t="str">
        <f>IFERROR(VLOOKUP(B488,справочник!A:B,2,0),IF(AND(MID(B488,1,2)="20",MID(B488,9,2)&lt;&gt;"МЦ"),"Ц","М"))</f>
        <v>М</v>
      </c>
    </row>
    <row r="489" spans="1:1" x14ac:dyDescent="0.25">
      <c r="A489" t="str">
        <f>IFERROR(VLOOKUP(B489,справочник!A:B,2,0),IF(AND(MID(B489,1,2)="20",MID(B489,9,2)&lt;&gt;"МЦ"),"Ц","М"))</f>
        <v>М</v>
      </c>
    </row>
    <row r="490" spans="1:1" x14ac:dyDescent="0.25">
      <c r="A490" t="str">
        <f>IFERROR(VLOOKUP(B490,справочник!A:B,2,0),IF(AND(MID(B490,1,2)="20",MID(B490,9,2)&lt;&gt;"МЦ"),"Ц","М"))</f>
        <v>М</v>
      </c>
    </row>
    <row r="491" spans="1:1" x14ac:dyDescent="0.25">
      <c r="A491" t="str">
        <f>IFERROR(VLOOKUP(B491,справочник!A:B,2,0),IF(AND(MID(B491,1,2)="20",MID(B491,9,2)&lt;&gt;"МЦ"),"Ц","М"))</f>
        <v>М</v>
      </c>
    </row>
    <row r="492" spans="1:1" x14ac:dyDescent="0.25">
      <c r="A492" t="str">
        <f>IFERROR(VLOOKUP(B492,справочник!A:B,2,0),IF(AND(MID(B492,1,2)="20",MID(B492,9,2)&lt;&gt;"МЦ"),"Ц","М"))</f>
        <v>М</v>
      </c>
    </row>
    <row r="493" spans="1:1" x14ac:dyDescent="0.25">
      <c r="A493" t="str">
        <f>IFERROR(VLOOKUP(B493,справочник!A:B,2,0),IF(AND(MID(B493,1,2)="20",MID(B493,9,2)&lt;&gt;"МЦ"),"Ц","М"))</f>
        <v>М</v>
      </c>
    </row>
    <row r="494" spans="1:1" x14ac:dyDescent="0.25">
      <c r="A494" t="str">
        <f>IFERROR(VLOOKUP(B494,справочник!A:B,2,0),IF(AND(MID(B494,1,2)="20",MID(B494,9,2)&lt;&gt;"МЦ"),"Ц","М"))</f>
        <v>М</v>
      </c>
    </row>
    <row r="495" spans="1:1" x14ac:dyDescent="0.25">
      <c r="A495" t="str">
        <f>IFERROR(VLOOKUP(B495,справочник!A:B,2,0),IF(AND(MID(B495,1,2)="20",MID(B495,9,2)&lt;&gt;"МЦ"),"Ц","М"))</f>
        <v>М</v>
      </c>
    </row>
    <row r="496" spans="1:1" x14ac:dyDescent="0.25">
      <c r="A496" t="str">
        <f>IFERROR(VLOOKUP(B496,справочник!A:B,2,0),IF(AND(MID(B496,1,2)="20",MID(B496,9,2)&lt;&gt;"МЦ"),"Ц","М"))</f>
        <v>М</v>
      </c>
    </row>
    <row r="497" spans="1:1" x14ac:dyDescent="0.25">
      <c r="A497" t="str">
        <f>IFERROR(VLOOKUP(B497,справочник!A:B,2,0),IF(AND(MID(B497,1,2)="20",MID(B497,9,2)&lt;&gt;"МЦ"),"Ц","М"))</f>
        <v>М</v>
      </c>
    </row>
    <row r="498" spans="1:1" x14ac:dyDescent="0.25">
      <c r="A498" t="str">
        <f>IFERROR(VLOOKUP(B498,справочник!A:B,2,0),IF(AND(MID(B498,1,2)="20",MID(B498,9,2)&lt;&gt;"МЦ"),"Ц","М"))</f>
        <v>М</v>
      </c>
    </row>
    <row r="499" spans="1:1" x14ac:dyDescent="0.25">
      <c r="A499" t="str">
        <f>IFERROR(VLOOKUP(B499,справочник!A:B,2,0),IF(AND(MID(B499,1,2)="20",MID(B499,9,2)&lt;&gt;"МЦ"),"Ц","М"))</f>
        <v>М</v>
      </c>
    </row>
    <row r="500" spans="1:1" x14ac:dyDescent="0.25">
      <c r="A500" t="str">
        <f>IFERROR(VLOOKUP(B500,справочник!A:B,2,0),IF(AND(MID(B500,1,2)="20",MID(B500,9,2)&lt;&gt;"МЦ"),"Ц","М"))</f>
        <v>М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AI500"/>
  <sheetViews>
    <sheetView tabSelected="1" zoomScale="70" zoomScaleNormal="70" workbookViewId="0">
      <selection activeCell="AF41" sqref="AF41"/>
    </sheetView>
  </sheetViews>
  <sheetFormatPr defaultRowHeight="15" x14ac:dyDescent="0.25"/>
  <cols>
    <col min="2" max="2" width="94.85546875" bestFit="1" customWidth="1"/>
    <col min="3" max="27" width="14.42578125" bestFit="1" customWidth="1"/>
    <col min="28" max="36" width="13.7109375" bestFit="1" customWidth="1"/>
    <col min="37" max="43" width="16.7109375" bestFit="1" customWidth="1"/>
    <col min="44" max="46" width="15" bestFit="1" customWidth="1"/>
  </cols>
  <sheetData>
    <row r="2" spans="1:35" x14ac:dyDescent="0.25">
      <c r="D2" s="1"/>
      <c r="F2" s="1"/>
      <c r="L2" s="1"/>
    </row>
    <row r="3" spans="1:35" x14ac:dyDescent="0.25">
      <c r="B3" t="s">
        <v>226</v>
      </c>
      <c r="C3">
        <f>SUMIF($A$13:$A$1048576,$B3,C$13:C$1048576)</f>
        <v>80255416</v>
      </c>
      <c r="D3">
        <f t="shared" ref="D3:AI6" si="0">SUMIF($A$13:$A$1048576,$B3,D$13:D$1048576)</f>
        <v>53143768</v>
      </c>
      <c r="E3">
        <f t="shared" si="0"/>
        <v>68371313</v>
      </c>
      <c r="F3">
        <f t="shared" si="0"/>
        <v>63895635</v>
      </c>
      <c r="G3">
        <f t="shared" si="0"/>
        <v>68199641</v>
      </c>
      <c r="H3">
        <f t="shared" si="0"/>
        <v>61518689</v>
      </c>
      <c r="I3">
        <f t="shared" si="0"/>
        <v>62513682</v>
      </c>
      <c r="J3">
        <f t="shared" si="0"/>
        <v>69065999</v>
      </c>
      <c r="K3">
        <f t="shared" si="0"/>
        <v>70036321</v>
      </c>
      <c r="L3">
        <f t="shared" si="0"/>
        <v>75718841</v>
      </c>
      <c r="M3">
        <f>SUMIF($A$13:$A$1048576,$B3,M$13:M$1048576)</f>
        <v>75024655</v>
      </c>
      <c r="N3">
        <f t="shared" si="0"/>
        <v>83315678</v>
      </c>
      <c r="O3">
        <f>SUMIF($A$13:$A$1048576,$B3,O$13:O$1048576)</f>
        <v>95665645</v>
      </c>
      <c r="P3">
        <f t="shared" si="0"/>
        <v>60490532</v>
      </c>
      <c r="Q3">
        <f t="shared" si="0"/>
        <v>73358788</v>
      </c>
      <c r="R3">
        <f t="shared" si="0"/>
        <v>71350706</v>
      </c>
      <c r="S3">
        <f t="shared" si="0"/>
        <v>72747536</v>
      </c>
      <c r="T3">
        <f t="shared" si="0"/>
        <v>73348032</v>
      </c>
      <c r="U3">
        <f t="shared" si="0"/>
        <v>69481641</v>
      </c>
      <c r="V3">
        <f t="shared" si="0"/>
        <v>75871935</v>
      </c>
      <c r="W3">
        <f t="shared" si="0"/>
        <v>77272266</v>
      </c>
      <c r="X3">
        <f t="shared" si="0"/>
        <v>101113500</v>
      </c>
      <c r="Y3">
        <f t="shared" si="0"/>
        <v>92736770</v>
      </c>
      <c r="Z3">
        <f t="shared" si="0"/>
        <v>3740782</v>
      </c>
      <c r="AA3">
        <f t="shared" si="0"/>
        <v>0</v>
      </c>
      <c r="AB3">
        <f t="shared" si="0"/>
        <v>0</v>
      </c>
      <c r="AC3">
        <f t="shared" si="0"/>
        <v>0</v>
      </c>
      <c r="AD3">
        <f t="shared" si="0"/>
        <v>0</v>
      </c>
      <c r="AE3">
        <f t="shared" si="0"/>
        <v>0</v>
      </c>
      <c r="AF3">
        <f t="shared" si="0"/>
        <v>0</v>
      </c>
      <c r="AG3">
        <f t="shared" si="0"/>
        <v>0</v>
      </c>
      <c r="AH3">
        <f t="shared" si="0"/>
        <v>0</v>
      </c>
      <c r="AI3">
        <f t="shared" si="0"/>
        <v>0</v>
      </c>
    </row>
    <row r="4" spans="1:35" x14ac:dyDescent="0.25">
      <c r="B4" t="s">
        <v>227</v>
      </c>
      <c r="C4">
        <f t="shared" ref="C4:R4" si="1">SUMIF($A$13:$A$1048576,$B4,C$13:C$1048576)</f>
        <v>28418878</v>
      </c>
      <c r="D4">
        <f t="shared" si="1"/>
        <v>19782911</v>
      </c>
      <c r="E4">
        <f t="shared" si="1"/>
        <v>14619423</v>
      </c>
      <c r="F4">
        <f t="shared" si="1"/>
        <v>17864619</v>
      </c>
      <c r="G4">
        <f t="shared" si="1"/>
        <v>22425201</v>
      </c>
      <c r="H4">
        <f t="shared" si="1"/>
        <v>20991231</v>
      </c>
      <c r="I4">
        <f t="shared" si="1"/>
        <v>18888704</v>
      </c>
      <c r="J4">
        <f t="shared" si="1"/>
        <v>21719037</v>
      </c>
      <c r="K4">
        <f t="shared" si="1"/>
        <v>21822953</v>
      </c>
      <c r="L4">
        <f t="shared" si="1"/>
        <v>23071176</v>
      </c>
      <c r="M4">
        <f>SUMIF($A$13:$A$1048576,$B4,M$13:M$1048576)</f>
        <v>23785613</v>
      </c>
      <c r="N4">
        <f t="shared" si="1"/>
        <v>30982952</v>
      </c>
      <c r="O4">
        <f t="shared" si="1"/>
        <v>24462327</v>
      </c>
      <c r="P4">
        <f t="shared" si="1"/>
        <v>23955575</v>
      </c>
      <c r="Q4">
        <f t="shared" si="1"/>
        <v>31699601</v>
      </c>
      <c r="R4">
        <f t="shared" si="1"/>
        <v>31184385</v>
      </c>
      <c r="S4">
        <f t="shared" si="0"/>
        <v>35736642</v>
      </c>
      <c r="T4">
        <f t="shared" si="0"/>
        <v>30173134</v>
      </c>
      <c r="U4">
        <f t="shared" si="0"/>
        <v>26371330</v>
      </c>
      <c r="V4">
        <f t="shared" si="0"/>
        <v>30200901</v>
      </c>
      <c r="W4">
        <f t="shared" si="0"/>
        <v>28363064</v>
      </c>
      <c r="X4">
        <f t="shared" si="0"/>
        <v>27748636</v>
      </c>
      <c r="Y4">
        <f t="shared" si="0"/>
        <v>16963304</v>
      </c>
      <c r="Z4">
        <f t="shared" si="0"/>
        <v>612933</v>
      </c>
      <c r="AA4">
        <f t="shared" si="0"/>
        <v>0</v>
      </c>
      <c r="AB4">
        <f t="shared" si="0"/>
        <v>0</v>
      </c>
      <c r="AC4">
        <f t="shared" si="0"/>
        <v>0</v>
      </c>
      <c r="AD4">
        <f t="shared" si="0"/>
        <v>0</v>
      </c>
      <c r="AE4">
        <f t="shared" si="0"/>
        <v>0</v>
      </c>
      <c r="AF4">
        <f t="shared" si="0"/>
        <v>0</v>
      </c>
      <c r="AG4">
        <f t="shared" si="0"/>
        <v>0</v>
      </c>
      <c r="AH4">
        <f t="shared" si="0"/>
        <v>0</v>
      </c>
      <c r="AI4">
        <f t="shared" si="0"/>
        <v>0</v>
      </c>
    </row>
    <row r="5" spans="1:35" x14ac:dyDescent="0.25">
      <c r="B5" t="s">
        <v>228</v>
      </c>
      <c r="C5">
        <f>SUMIF($A$13:$A$1048576,$B5,C$13:C$1048576)</f>
        <v>25324840</v>
      </c>
      <c r="D5">
        <f t="shared" si="0"/>
        <v>4039818</v>
      </c>
      <c r="E5">
        <f t="shared" si="0"/>
        <v>4793385</v>
      </c>
      <c r="F5">
        <f t="shared" si="0"/>
        <v>3470265</v>
      </c>
      <c r="G5">
        <f t="shared" si="0"/>
        <v>3309179</v>
      </c>
      <c r="H5">
        <f t="shared" si="0"/>
        <v>2313694</v>
      </c>
      <c r="I5">
        <f t="shared" si="0"/>
        <v>3285901</v>
      </c>
      <c r="J5">
        <f t="shared" si="0"/>
        <v>3954668</v>
      </c>
      <c r="K5">
        <f t="shared" si="0"/>
        <v>3779022</v>
      </c>
      <c r="L5">
        <f t="shared" si="0"/>
        <v>3611190</v>
      </c>
      <c r="M5">
        <f t="shared" si="0"/>
        <v>2744642</v>
      </c>
      <c r="N5">
        <f t="shared" si="0"/>
        <v>2029353</v>
      </c>
      <c r="O5">
        <f t="shared" si="0"/>
        <v>38447258</v>
      </c>
      <c r="P5">
        <f t="shared" si="0"/>
        <v>5507270</v>
      </c>
      <c r="Q5">
        <f t="shared" si="0"/>
        <v>5260750</v>
      </c>
      <c r="R5">
        <f t="shared" si="0"/>
        <v>4008549</v>
      </c>
      <c r="S5">
        <f t="shared" si="0"/>
        <v>3667301</v>
      </c>
      <c r="T5">
        <f t="shared" si="0"/>
        <v>3584638</v>
      </c>
      <c r="U5">
        <f t="shared" si="0"/>
        <v>5420767</v>
      </c>
      <c r="V5">
        <f t="shared" si="0"/>
        <v>12166307</v>
      </c>
      <c r="W5">
        <f t="shared" si="0"/>
        <v>12395549</v>
      </c>
      <c r="X5">
        <f t="shared" si="0"/>
        <v>21325162</v>
      </c>
      <c r="Y5">
        <f t="shared" si="0"/>
        <v>11669342</v>
      </c>
      <c r="Z5">
        <f t="shared" si="0"/>
        <v>428100</v>
      </c>
      <c r="AA5">
        <f t="shared" si="0"/>
        <v>0</v>
      </c>
      <c r="AB5">
        <f t="shared" si="0"/>
        <v>0</v>
      </c>
      <c r="AC5">
        <f t="shared" si="0"/>
        <v>0</v>
      </c>
      <c r="AD5">
        <f t="shared" si="0"/>
        <v>0</v>
      </c>
      <c r="AE5">
        <f t="shared" si="0"/>
        <v>0</v>
      </c>
      <c r="AF5">
        <f t="shared" si="0"/>
        <v>0</v>
      </c>
      <c r="AG5">
        <f t="shared" si="0"/>
        <v>0</v>
      </c>
      <c r="AH5">
        <f t="shared" si="0"/>
        <v>0</v>
      </c>
      <c r="AI5">
        <f t="shared" si="0"/>
        <v>0</v>
      </c>
    </row>
    <row r="6" spans="1:35" x14ac:dyDescent="0.25">
      <c r="B6" s="6" t="s">
        <v>528</v>
      </c>
      <c r="C6" s="6">
        <f>SUMIF($A$13:$A$1048576,$B6,C$13:C$1048576)</f>
        <v>0</v>
      </c>
      <c r="D6" s="6">
        <f t="shared" si="0"/>
        <v>0</v>
      </c>
      <c r="E6" s="6">
        <f t="shared" si="0"/>
        <v>0</v>
      </c>
      <c r="F6" s="6">
        <f t="shared" si="0"/>
        <v>0</v>
      </c>
      <c r="G6" s="6">
        <f t="shared" si="0"/>
        <v>0</v>
      </c>
      <c r="H6" s="6">
        <f t="shared" si="0"/>
        <v>0</v>
      </c>
      <c r="I6" s="6">
        <f t="shared" si="0"/>
        <v>0</v>
      </c>
      <c r="J6" s="6">
        <f t="shared" si="0"/>
        <v>0</v>
      </c>
      <c r="K6" s="6">
        <f t="shared" si="0"/>
        <v>0</v>
      </c>
      <c r="L6" s="6">
        <f t="shared" si="0"/>
        <v>0</v>
      </c>
      <c r="M6" s="6">
        <f t="shared" si="0"/>
        <v>0</v>
      </c>
      <c r="N6" s="6">
        <f t="shared" si="0"/>
        <v>0</v>
      </c>
      <c r="O6" s="6">
        <f t="shared" si="0"/>
        <v>0</v>
      </c>
      <c r="P6" s="6">
        <f t="shared" si="0"/>
        <v>0</v>
      </c>
      <c r="Q6" s="6">
        <f t="shared" si="0"/>
        <v>0</v>
      </c>
      <c r="R6" s="6">
        <f t="shared" si="0"/>
        <v>0</v>
      </c>
      <c r="S6" s="6">
        <f t="shared" si="0"/>
        <v>0</v>
      </c>
      <c r="T6" s="6">
        <f t="shared" si="0"/>
        <v>0</v>
      </c>
      <c r="U6" s="6">
        <f t="shared" si="0"/>
        <v>0</v>
      </c>
      <c r="V6" s="6">
        <f t="shared" si="0"/>
        <v>0</v>
      </c>
      <c r="W6" s="6">
        <f t="shared" si="0"/>
        <v>0</v>
      </c>
      <c r="X6" s="6">
        <f t="shared" si="0"/>
        <v>10964447</v>
      </c>
      <c r="Y6" s="6">
        <f t="shared" si="0"/>
        <v>42570365</v>
      </c>
      <c r="Z6" s="6">
        <f t="shared" si="0"/>
        <v>2298062</v>
      </c>
      <c r="AA6" s="6">
        <f t="shared" si="0"/>
        <v>0</v>
      </c>
      <c r="AB6" s="6">
        <f t="shared" si="0"/>
        <v>0</v>
      </c>
      <c r="AC6" s="6">
        <f t="shared" si="0"/>
        <v>0</v>
      </c>
      <c r="AD6" s="6">
        <f t="shared" si="0"/>
        <v>0</v>
      </c>
      <c r="AE6" s="6">
        <f t="shared" si="0"/>
        <v>0</v>
      </c>
      <c r="AF6" s="6">
        <f t="shared" si="0"/>
        <v>0</v>
      </c>
      <c r="AG6" s="6">
        <f t="shared" si="0"/>
        <v>0</v>
      </c>
      <c r="AH6" s="6">
        <f t="shared" si="0"/>
        <v>0</v>
      </c>
      <c r="AI6" s="6">
        <f t="shared" si="0"/>
        <v>0</v>
      </c>
    </row>
    <row r="8" spans="1:35" x14ac:dyDescent="0.25">
      <c r="D8" s="1"/>
      <c r="F8" s="1"/>
    </row>
    <row r="9" spans="1:35" x14ac:dyDescent="0.25">
      <c r="D9" s="3"/>
      <c r="F9" s="1"/>
    </row>
    <row r="10" spans="1:35" x14ac:dyDescent="0.25">
      <c r="B10" s="2" t="s">
        <v>2</v>
      </c>
      <c r="C10" s="2" t="s">
        <v>0</v>
      </c>
      <c r="D10" s="2" t="s">
        <v>1</v>
      </c>
    </row>
    <row r="11" spans="1:35" x14ac:dyDescent="0.25">
      <c r="C11" t="s">
        <v>230</v>
      </c>
      <c r="D11" t="s">
        <v>230</v>
      </c>
      <c r="E11" t="s">
        <v>230</v>
      </c>
      <c r="F11" t="s">
        <v>230</v>
      </c>
      <c r="G11" t="s">
        <v>230</v>
      </c>
      <c r="H11" t="s">
        <v>230</v>
      </c>
      <c r="I11" t="s">
        <v>230</v>
      </c>
      <c r="J11" t="s">
        <v>230</v>
      </c>
      <c r="K11" t="s">
        <v>230</v>
      </c>
      <c r="L11" t="s">
        <v>230</v>
      </c>
      <c r="M11" t="s">
        <v>230</v>
      </c>
      <c r="N11" t="s">
        <v>230</v>
      </c>
      <c r="O11" t="s">
        <v>327</v>
      </c>
      <c r="P11" t="s">
        <v>327</v>
      </c>
      <c r="Q11" t="s">
        <v>327</v>
      </c>
      <c r="R11" t="s">
        <v>327</v>
      </c>
      <c r="S11" t="s">
        <v>327</v>
      </c>
      <c r="T11" t="s">
        <v>327</v>
      </c>
      <c r="U11" t="s">
        <v>327</v>
      </c>
      <c r="V11" t="s">
        <v>327</v>
      </c>
      <c r="W11" t="s">
        <v>327</v>
      </c>
      <c r="X11" t="s">
        <v>327</v>
      </c>
      <c r="Y11" t="s">
        <v>327</v>
      </c>
      <c r="Z11" t="s">
        <v>327</v>
      </c>
      <c r="AA11" t="s">
        <v>34</v>
      </c>
    </row>
    <row r="12" spans="1:35" x14ac:dyDescent="0.25">
      <c r="B12" s="2" t="s">
        <v>3</v>
      </c>
      <c r="C12" t="s">
        <v>231</v>
      </c>
      <c r="D12" t="s">
        <v>232</v>
      </c>
      <c r="E12" t="s">
        <v>233</v>
      </c>
      <c r="F12" t="s">
        <v>234</v>
      </c>
      <c r="G12" t="s">
        <v>243</v>
      </c>
      <c r="H12" t="s">
        <v>247</v>
      </c>
      <c r="I12" t="s">
        <v>264</v>
      </c>
      <c r="J12" t="s">
        <v>269</v>
      </c>
      <c r="K12" t="s">
        <v>277</v>
      </c>
      <c r="L12" t="s">
        <v>289</v>
      </c>
      <c r="M12" t="s">
        <v>301</v>
      </c>
      <c r="N12" t="s">
        <v>326</v>
      </c>
      <c r="O12" t="s">
        <v>231</v>
      </c>
      <c r="P12" t="s">
        <v>232</v>
      </c>
      <c r="Q12" t="s">
        <v>233</v>
      </c>
      <c r="R12" t="s">
        <v>234</v>
      </c>
      <c r="S12" t="s">
        <v>243</v>
      </c>
      <c r="T12" t="s">
        <v>247</v>
      </c>
      <c r="U12" t="s">
        <v>264</v>
      </c>
      <c r="V12" t="s">
        <v>269</v>
      </c>
      <c r="W12" t="s">
        <v>277</v>
      </c>
      <c r="X12" t="s">
        <v>289</v>
      </c>
      <c r="Y12" t="s">
        <v>301</v>
      </c>
      <c r="Z12" t="s">
        <v>326</v>
      </c>
      <c r="AA12" t="s">
        <v>34</v>
      </c>
    </row>
    <row r="13" spans="1:35" x14ac:dyDescent="0.25">
      <c r="A13" t="str">
        <f>IFERROR(VLOOKUP(B13,справочник!A:B,2,0),IF(AND(MID(B13,1,2)="20",MID(B13,9,2)&lt;&gt;"МЦ"),"Ц","М"))</f>
        <v>М</v>
      </c>
      <c r="B13" t="s">
        <v>17</v>
      </c>
      <c r="C13" s="4">
        <v>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35" x14ac:dyDescent="0.25">
      <c r="A14" t="str">
        <f>IFERROR(VLOOKUP(B14,справочник!A:B,2,0),IF(AND(MID(B14,1,2)="20",MID(B14,9,2)&lt;&gt;"МЦ"),"Ц","М"))</f>
        <v>М</v>
      </c>
      <c r="B14" t="s">
        <v>19</v>
      </c>
      <c r="C14" s="4">
        <v>157754</v>
      </c>
      <c r="D14" s="4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35" x14ac:dyDescent="0.25">
      <c r="A15" t="str">
        <f>IFERROR(VLOOKUP(B15,справочник!A:B,2,0),IF(AND(MID(B15,1,2)="20",MID(B15,9,2)&lt;&gt;"МЦ"),"Ц","М"))</f>
        <v>М</v>
      </c>
      <c r="B15" t="s">
        <v>20</v>
      </c>
      <c r="C15" s="4">
        <v>62868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35" x14ac:dyDescent="0.25">
      <c r="A16" t="str">
        <f>IFERROR(VLOOKUP(B16,справочник!A:B,2,0),IF(AND(MID(B16,1,2)="20",MID(B16,9,2)&lt;&gt;"МЦ"),"Ц","М"))</f>
        <v>М</v>
      </c>
      <c r="B16" t="s">
        <v>21</v>
      </c>
      <c r="C16" s="4">
        <v>88180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x14ac:dyDescent="0.25">
      <c r="A17" t="str">
        <f>IFERROR(VLOOKUP(B17,справочник!A:B,2,0),IF(AND(MID(B17,1,2)="20",MID(B17,9,2)&lt;&gt;"МЦ"),"Ц","М"))</f>
        <v>М</v>
      </c>
      <c r="B17" t="s">
        <v>26</v>
      </c>
      <c r="C17" s="4">
        <v>195413</v>
      </c>
      <c r="D17" s="4">
        <v>75406</v>
      </c>
      <c r="E17" s="4">
        <v>82514</v>
      </c>
      <c r="F17" s="4">
        <v>56941</v>
      </c>
      <c r="G17" s="4">
        <v>525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x14ac:dyDescent="0.25">
      <c r="A18" t="str">
        <f>IFERROR(VLOOKUP(B18,справочник!A:B,2,0),IF(AND(MID(B18,1,2)="20",MID(B18,9,2)&lt;&gt;"МЦ"),"Ц","М"))</f>
        <v>М</v>
      </c>
      <c r="B18" t="s">
        <v>185</v>
      </c>
      <c r="C18" s="4">
        <v>191156</v>
      </c>
      <c r="D18" s="4">
        <v>75580</v>
      </c>
      <c r="E18" s="4">
        <v>198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x14ac:dyDescent="0.25">
      <c r="A19" t="str">
        <f>IFERROR(VLOOKUP(B19,справочник!A:B,2,0),IF(AND(MID(B19,1,2)="20",MID(B19,9,2)&lt;&gt;"МЦ"),"Ц","М"))</f>
        <v>М</v>
      </c>
      <c r="B19" t="s">
        <v>186</v>
      </c>
      <c r="C19" s="4">
        <v>143545</v>
      </c>
      <c r="D19" s="4">
        <v>53277</v>
      </c>
      <c r="E19" s="4"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x14ac:dyDescent="0.25">
      <c r="A20" t="str">
        <f>IFERROR(VLOOKUP(B20,справочник!A:B,2,0),IF(AND(MID(B20,1,2)="20",MID(B20,9,2)&lt;&gt;"МЦ"),"Ц","М"))</f>
        <v>М</v>
      </c>
      <c r="B20" t="s">
        <v>187</v>
      </c>
      <c r="C20" s="4">
        <v>317354</v>
      </c>
      <c r="D20" s="4">
        <v>128766</v>
      </c>
      <c r="E20" s="4">
        <v>488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x14ac:dyDescent="0.25">
      <c r="A21" t="str">
        <f>IFERROR(VLOOKUP(B21,справочник!A:B,2,0),IF(AND(MID(B21,1,2)="20",MID(B21,9,2)&lt;&gt;"МЦ"),"Ц","М"))</f>
        <v>М</v>
      </c>
      <c r="B21" t="s">
        <v>190</v>
      </c>
      <c r="C21" s="4">
        <v>407725</v>
      </c>
      <c r="D21" s="4">
        <v>239213</v>
      </c>
      <c r="E21" s="4">
        <v>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x14ac:dyDescent="0.25">
      <c r="A22" t="str">
        <f>IFERROR(VLOOKUP(B22,справочник!A:B,2,0),IF(AND(MID(B22,1,2)="20",MID(B22,9,2)&lt;&gt;"МЦ"),"Ц","М"))</f>
        <v>Ц</v>
      </c>
      <c r="B22" t="s">
        <v>191</v>
      </c>
      <c r="C22" s="4">
        <v>189859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x14ac:dyDescent="0.25">
      <c r="A23" t="str">
        <f>IFERROR(VLOOKUP(B23,справочник!A:B,2,0),IF(AND(MID(B23,1,2)="20",MID(B23,9,2)&lt;&gt;"МЦ"),"Ц","М"))</f>
        <v>М</v>
      </c>
      <c r="B23" t="s">
        <v>192</v>
      </c>
      <c r="C23" s="4">
        <v>421786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x14ac:dyDescent="0.25">
      <c r="A24" t="str">
        <f>IFERROR(VLOOKUP(B24,справочник!A:B,2,0),IF(AND(MID(B24,1,2)="20",MID(B24,9,2)&lt;&gt;"МЦ"),"Ц","М"))</f>
        <v>М</v>
      </c>
      <c r="B24" t="s">
        <v>193</v>
      </c>
      <c r="C24" s="4">
        <v>1169732</v>
      </c>
      <c r="D24" s="4"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x14ac:dyDescent="0.25">
      <c r="A25" t="str">
        <f>IFERROR(VLOOKUP(B25,справочник!A:B,2,0),IF(AND(MID(B25,1,2)="20",MID(B25,9,2)&lt;&gt;"МЦ"),"Ц","М"))</f>
        <v>М</v>
      </c>
      <c r="B25" t="s">
        <v>194</v>
      </c>
      <c r="C25" s="4">
        <v>8404413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x14ac:dyDescent="0.25">
      <c r="A26" t="str">
        <f>IFERROR(VLOOKUP(B26,справочник!A:B,2,0),IF(AND(MID(B26,1,2)="20",MID(B26,9,2)&lt;&gt;"МЦ"),"Ц","М"))</f>
        <v>М</v>
      </c>
      <c r="B26" t="s">
        <v>195</v>
      </c>
      <c r="C26" s="4">
        <v>9409913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x14ac:dyDescent="0.25">
      <c r="A27" t="str">
        <f>IFERROR(VLOOKUP(B27,справочник!A:B,2,0),IF(AND(MID(B27,1,2)="20",MID(B27,9,2)&lt;&gt;"МЦ"),"Ц","М"))</f>
        <v>М</v>
      </c>
      <c r="B27" t="s">
        <v>196</v>
      </c>
      <c r="C27" s="4">
        <v>562835</v>
      </c>
      <c r="D27" s="4">
        <v>306095</v>
      </c>
      <c r="E27" s="4">
        <v>192441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x14ac:dyDescent="0.25">
      <c r="A28" t="str">
        <f>IFERROR(VLOOKUP(B28,справочник!A:B,2,0),IF(AND(MID(B28,1,2)="20",MID(B28,9,2)&lt;&gt;"МЦ"),"Ц","М"))</f>
        <v>М</v>
      </c>
      <c r="B28" t="s">
        <v>197</v>
      </c>
      <c r="C28" s="4">
        <v>188270</v>
      </c>
      <c r="D28" s="4">
        <v>114220</v>
      </c>
      <c r="E28" s="4">
        <v>51245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x14ac:dyDescent="0.25">
      <c r="A29" t="str">
        <f>IFERROR(VLOOKUP(B29,справочник!A:B,2,0),IF(AND(MID(B29,1,2)="20",MID(B29,9,2)&lt;&gt;"МЦ"),"Ц","М"))</f>
        <v>М</v>
      </c>
      <c r="B29" t="s">
        <v>198</v>
      </c>
      <c r="C29" s="4">
        <v>125814</v>
      </c>
      <c r="D29" s="4">
        <v>78198</v>
      </c>
      <c r="E29" s="4">
        <v>34537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x14ac:dyDescent="0.25">
      <c r="A30" t="str">
        <f>IFERROR(VLOOKUP(B30,справочник!A:B,2,0),IF(AND(MID(B30,1,2)="20",MID(B30,9,2)&lt;&gt;"МЦ"),"Ц","М"))</f>
        <v>Ц</v>
      </c>
      <c r="B30" t="s">
        <v>199</v>
      </c>
      <c r="C30" s="4">
        <v>625575</v>
      </c>
      <c r="D30" s="4">
        <v>17140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x14ac:dyDescent="0.25">
      <c r="A31" t="str">
        <f>IFERROR(VLOOKUP(B31,справочник!A:B,2,0),IF(AND(MID(B31,1,2)="20",MID(B31,9,2)&lt;&gt;"МЦ"),"Ц","М"))</f>
        <v>Ц</v>
      </c>
      <c r="B31" t="s">
        <v>200</v>
      </c>
      <c r="C31" s="4">
        <v>683804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x14ac:dyDescent="0.25">
      <c r="A32" t="str">
        <f>IFERROR(VLOOKUP(B32,справочник!A:B,2,0),IF(AND(MID(B32,1,2)="20",MID(B32,9,2)&lt;&gt;"МЦ"),"Ц","М"))</f>
        <v>Ц</v>
      </c>
      <c r="B32" t="s">
        <v>201</v>
      </c>
      <c r="C32" s="4">
        <v>416557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x14ac:dyDescent="0.25">
      <c r="A33" t="str">
        <f>IFERROR(VLOOKUP(B33,справочник!A:B,2,0),IF(AND(MID(B33,1,2)="20",MID(B33,9,2)&lt;&gt;"МЦ"),"Ц","М"))</f>
        <v>Ц</v>
      </c>
      <c r="B33" t="s">
        <v>202</v>
      </c>
      <c r="C33" s="4">
        <v>912497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x14ac:dyDescent="0.25">
      <c r="A34" t="str">
        <f>IFERROR(VLOOKUP(B34,справочник!A:B,2,0),IF(AND(MID(B34,1,2)="20",MID(B34,9,2)&lt;&gt;"МЦ"),"Ц","М"))</f>
        <v>Ц</v>
      </c>
      <c r="B34" t="s">
        <v>204</v>
      </c>
      <c r="C34" s="4">
        <v>11000</v>
      </c>
      <c r="D34" s="4">
        <v>331316</v>
      </c>
      <c r="E34" s="4">
        <v>65211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x14ac:dyDescent="0.25">
      <c r="A35" t="str">
        <f>IFERROR(VLOOKUP(B35,справочник!A:B,2,0),IF(AND(MID(B35,1,2)="20",MID(B35,9,2)&lt;&gt;"МЦ"),"Ц","М"))</f>
        <v>М</v>
      </c>
      <c r="B35" t="s">
        <v>205</v>
      </c>
      <c r="C35" s="4">
        <v>115905</v>
      </c>
      <c r="D35" s="4">
        <v>612858</v>
      </c>
      <c r="E35" s="4">
        <v>471065</v>
      </c>
      <c r="F35" s="4">
        <v>428102</v>
      </c>
      <c r="G35" s="4">
        <v>85825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x14ac:dyDescent="0.25">
      <c r="A36" t="str">
        <f>IFERROR(VLOOKUP(B36,справочник!A:B,2,0),IF(AND(MID(B36,1,2)="20",MID(B36,9,2)&lt;&gt;"МЦ"),"Ц","М"))</f>
        <v>М</v>
      </c>
      <c r="B36" t="s">
        <v>206</v>
      </c>
      <c r="C36" s="4">
        <v>68370</v>
      </c>
      <c r="D36" s="4">
        <v>393495</v>
      </c>
      <c r="E36" s="4">
        <v>325824</v>
      </c>
      <c r="F36" s="4">
        <v>268095</v>
      </c>
      <c r="G36" s="4">
        <v>44556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x14ac:dyDescent="0.25">
      <c r="A37" t="str">
        <f>IFERROR(VLOOKUP(B37,справочник!A:B,2,0),IF(AND(MID(B37,1,2)="20",MID(B37,9,2)&lt;&gt;"МЦ"),"Ц","М"))</f>
        <v>М</v>
      </c>
      <c r="B37" t="s">
        <v>207</v>
      </c>
      <c r="C37" s="4">
        <v>30789</v>
      </c>
      <c r="D37" s="4">
        <v>159641</v>
      </c>
      <c r="E37" s="4">
        <v>138495</v>
      </c>
      <c r="F37" s="4">
        <v>125394</v>
      </c>
      <c r="G37" s="4">
        <v>20409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x14ac:dyDescent="0.25">
      <c r="A38" t="str">
        <f>IFERROR(VLOOKUP(B38,справочник!A:B,2,0),IF(AND(MID(B38,1,2)="20",MID(B38,9,2)&lt;&gt;"МЦ"),"Ц","М"))</f>
        <v>Ц</v>
      </c>
      <c r="B38" t="s">
        <v>208</v>
      </c>
      <c r="C38" s="4">
        <v>209216</v>
      </c>
      <c r="D38" s="4">
        <v>647396</v>
      </c>
      <c r="E38" s="4">
        <v>47410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x14ac:dyDescent="0.25">
      <c r="A39" t="str">
        <f>IFERROR(VLOOKUP(B39,справочник!A:B,2,0),IF(AND(MID(B39,1,2)="20",MID(B39,9,2)&lt;&gt;"МЦ"),"Ц","М"))</f>
        <v>Ц</v>
      </c>
      <c r="B39" t="s">
        <v>209</v>
      </c>
      <c r="C39" s="4">
        <v>7500</v>
      </c>
      <c r="D39" s="4">
        <v>519110</v>
      </c>
      <c r="E39" s="4">
        <v>112413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x14ac:dyDescent="0.25">
      <c r="A40" t="str">
        <f>IFERROR(VLOOKUP(B40,справочник!A:B,2,0),IF(AND(MID(B40,1,2)="20",MID(B40,9,2)&lt;&gt;"МЦ"),"Ц","М"))</f>
        <v>Ц</v>
      </c>
      <c r="B40" t="s">
        <v>210</v>
      </c>
      <c r="C40" s="4">
        <v>37565</v>
      </c>
      <c r="D40" s="4">
        <v>83646</v>
      </c>
      <c r="E40" s="4"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x14ac:dyDescent="0.25">
      <c r="A41" t="str">
        <f>IFERROR(VLOOKUP(B41,справочник!A:B,2,0),IF(AND(MID(B41,1,2)="20",MID(B41,9,2)&lt;&gt;"МЦ"),"Ц","М"))</f>
        <v>Ц</v>
      </c>
      <c r="B41" t="s">
        <v>211</v>
      </c>
      <c r="C41" s="4">
        <v>269304</v>
      </c>
      <c r="D41" s="4">
        <v>1096518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x14ac:dyDescent="0.25">
      <c r="A42" t="str">
        <f>IFERROR(VLOOKUP(B42,справочник!A:B,2,0),IF(AND(MID(B42,1,2)="20",MID(B42,9,2)&lt;&gt;"МЦ"),"Ц","М"))</f>
        <v>Ц</v>
      </c>
      <c r="B42" t="s">
        <v>212</v>
      </c>
      <c r="C42" s="4"/>
      <c r="D42" s="4">
        <v>152045</v>
      </c>
      <c r="E42" s="4">
        <v>536729</v>
      </c>
      <c r="F42" s="4">
        <v>24591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x14ac:dyDescent="0.25">
      <c r="A43" t="str">
        <f>IFERROR(VLOOKUP(B43,справочник!A:B,2,0),IF(AND(MID(B43,1,2)="20",MID(B43,9,2)&lt;&gt;"МЦ"),"Ц","М"))</f>
        <v>Ц</v>
      </c>
      <c r="B43" t="s">
        <v>213</v>
      </c>
      <c r="C43" s="4"/>
      <c r="D43" s="4">
        <v>9000</v>
      </c>
      <c r="E43" s="4">
        <v>66000</v>
      </c>
      <c r="F43" s="4">
        <v>3000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x14ac:dyDescent="0.25">
      <c r="A44" t="str">
        <f>IFERROR(VLOOKUP(B44,справочник!A:B,2,0),IF(AND(MID(B44,1,2)="20",MID(B44,9,2)&lt;&gt;"МЦ"),"Ц","М"))</f>
        <v>Ц</v>
      </c>
      <c r="B44" t="s">
        <v>214</v>
      </c>
      <c r="C44" s="4"/>
      <c r="D44" s="4">
        <v>500</v>
      </c>
      <c r="E44" s="4">
        <v>4000</v>
      </c>
      <c r="F44" s="4">
        <v>500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x14ac:dyDescent="0.25">
      <c r="A45" t="str">
        <f>IFERROR(VLOOKUP(B45,справочник!A:B,2,0),IF(AND(MID(B45,1,2)="20",MID(B45,9,2)&lt;&gt;"МЦ"),"Ц","М"))</f>
        <v>Ц</v>
      </c>
      <c r="B45" t="s">
        <v>215</v>
      </c>
      <c r="C45" s="4"/>
      <c r="D45" s="4">
        <v>44600</v>
      </c>
      <c r="E45" s="4">
        <v>619331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x14ac:dyDescent="0.25">
      <c r="A46" t="str">
        <f>IFERROR(VLOOKUP(B46,справочник!A:B,2,0),IF(AND(MID(B46,1,2)="20",MID(B46,9,2)&lt;&gt;"МЦ"),"Ц","М"))</f>
        <v>М</v>
      </c>
      <c r="B46" t="s">
        <v>216</v>
      </c>
      <c r="C46" s="4"/>
      <c r="D46" s="4">
        <v>125935</v>
      </c>
      <c r="E46" s="4">
        <v>782346</v>
      </c>
      <c r="F46" s="4">
        <v>498724</v>
      </c>
      <c r="G46" s="4">
        <v>582220</v>
      </c>
      <c r="H46" s="4">
        <v>66668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x14ac:dyDescent="0.25">
      <c r="A47" t="str">
        <f>IFERROR(VLOOKUP(B47,справочник!A:B,2,0),IF(AND(MID(B47,1,2)="20",MID(B47,9,2)&lt;&gt;"МЦ"),"Ц","М"))</f>
        <v>М</v>
      </c>
      <c r="B47" t="s">
        <v>217</v>
      </c>
      <c r="C47" s="4"/>
      <c r="D47" s="4">
        <v>73794</v>
      </c>
      <c r="E47" s="4">
        <v>491252</v>
      </c>
      <c r="F47" s="4">
        <v>287657</v>
      </c>
      <c r="G47" s="4">
        <v>301665</v>
      </c>
      <c r="H47" s="4">
        <v>39199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x14ac:dyDescent="0.25">
      <c r="A48" t="str">
        <f>IFERROR(VLOOKUP(B48,справочник!A:B,2,0),IF(AND(MID(B48,1,2)="20",MID(B48,9,2)&lt;&gt;"МЦ"),"Ц","М"))</f>
        <v>М</v>
      </c>
      <c r="B48" t="s">
        <v>218</v>
      </c>
      <c r="C48" s="4"/>
      <c r="D48" s="4">
        <v>183079</v>
      </c>
      <c r="E48" s="4">
        <v>1096562</v>
      </c>
      <c r="F48" s="4">
        <v>642384</v>
      </c>
      <c r="G48" s="4">
        <v>654592</v>
      </c>
      <c r="H48" s="4">
        <v>74653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x14ac:dyDescent="0.25">
      <c r="A49" t="str">
        <f>IFERROR(VLOOKUP(B49,справочник!A:B,2,0),IF(AND(MID(B49,1,2)="20",MID(B49,9,2)&lt;&gt;"МЦ"),"Ц","М"))</f>
        <v>Ц</v>
      </c>
      <c r="B49" t="s">
        <v>220</v>
      </c>
      <c r="C49" s="4"/>
      <c r="D49" s="4"/>
      <c r="E49" s="4">
        <v>12543</v>
      </c>
      <c r="F49" s="4">
        <v>215856</v>
      </c>
      <c r="G49" s="4">
        <v>30140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x14ac:dyDescent="0.25">
      <c r="A50" t="str">
        <f>IFERROR(VLOOKUP(B50,справочник!A:B,2,0),IF(AND(MID(B50,1,2)="20",MID(B50,9,2)&lt;&gt;"МЦ"),"Ц","М"))</f>
        <v>Ц</v>
      </c>
      <c r="B50" t="s">
        <v>221</v>
      </c>
      <c r="C50" s="4"/>
      <c r="D50" s="4"/>
      <c r="E50" s="4">
        <v>43679</v>
      </c>
      <c r="F50" s="4">
        <v>508022</v>
      </c>
      <c r="G50" s="4">
        <v>70710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x14ac:dyDescent="0.25">
      <c r="A51" t="str">
        <f>IFERROR(VLOOKUP(B51,справочник!A:B,2,0),IF(AND(MID(B51,1,2)="20",MID(B51,9,2)&lt;&gt;"МЦ"),"Ц","М"))</f>
        <v>Ц</v>
      </c>
      <c r="B51" t="s">
        <v>222</v>
      </c>
      <c r="C51" s="4"/>
      <c r="D51" s="4"/>
      <c r="E51" s="4">
        <v>8450</v>
      </c>
      <c r="F51" s="4">
        <v>100697</v>
      </c>
      <c r="G51" s="4">
        <v>18200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x14ac:dyDescent="0.25">
      <c r="A52" t="str">
        <f>IFERROR(VLOOKUP(B52,справочник!A:B,2,0),IF(AND(MID(B52,1,2)="20",MID(B52,9,2)&lt;&gt;"МЦ"),"Ц","М"))</f>
        <v>Ц</v>
      </c>
      <c r="B52" t="s">
        <v>223</v>
      </c>
      <c r="C52" s="4"/>
      <c r="D52" s="4"/>
      <c r="E52" s="4">
        <v>16500</v>
      </c>
      <c r="F52" s="4">
        <v>235693</v>
      </c>
      <c r="G52" s="4">
        <v>42500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x14ac:dyDescent="0.25">
      <c r="A53" t="str">
        <f>IFERROR(VLOOKUP(B53,справочник!A:B,2,0),IF(AND(MID(B53,1,2)="20",MID(B53,9,2)&lt;&gt;"МЦ"),"Ц","М"))</f>
        <v>Ц</v>
      </c>
      <c r="B53" t="s">
        <v>224</v>
      </c>
      <c r="C53" s="4"/>
      <c r="D53" s="4"/>
      <c r="E53" s="4">
        <v>9100</v>
      </c>
      <c r="F53" s="4">
        <v>53889</v>
      </c>
      <c r="G53" s="4">
        <v>12350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x14ac:dyDescent="0.25">
      <c r="A54" t="str">
        <f>IFERROR(VLOOKUP(B54,справочник!A:B,2,0),IF(AND(MID(B54,1,2)="20",MID(B54,9,2)&lt;&gt;"МЦ"),"Ц","М"))</f>
        <v>Ц</v>
      </c>
      <c r="B54" t="s">
        <v>235</v>
      </c>
      <c r="C54" s="4"/>
      <c r="D54" s="4"/>
      <c r="E54" s="4"/>
      <c r="F54" s="4">
        <v>31000</v>
      </c>
      <c r="G54" s="4">
        <v>49705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x14ac:dyDescent="0.25">
      <c r="A55" t="str">
        <f>IFERROR(VLOOKUP(B55,справочник!A:B,2,0),IF(AND(MID(B55,1,2)="20",MID(B55,9,2)&lt;&gt;"МЦ"),"Ц","М"))</f>
        <v>Ц</v>
      </c>
      <c r="B55" t="s">
        <v>236</v>
      </c>
      <c r="C55" s="4"/>
      <c r="D55" s="4"/>
      <c r="E55" s="4"/>
      <c r="F55" s="4">
        <v>53083</v>
      </c>
      <c r="G55" s="4">
        <v>96208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x14ac:dyDescent="0.25">
      <c r="A56" t="str">
        <f>IFERROR(VLOOKUP(B56,справочник!A:B,2,0),IF(AND(MID(B56,1,2)="20",MID(B56,9,2)&lt;&gt;"МЦ"),"Ц","М"))</f>
        <v>Ц</v>
      </c>
      <c r="B56" t="s">
        <v>237</v>
      </c>
      <c r="C56" s="4"/>
      <c r="D56" s="4"/>
      <c r="E56" s="4"/>
      <c r="F56" s="4">
        <v>115278</v>
      </c>
      <c r="G56" s="4">
        <v>125018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x14ac:dyDescent="0.25">
      <c r="A57" t="str">
        <f>IFERROR(VLOOKUP(B57,справочник!A:B,2,0),IF(AND(MID(B57,1,2)="20",MID(B57,9,2)&lt;&gt;"МЦ"),"Ц","М"))</f>
        <v>Ц</v>
      </c>
      <c r="B57" t="s">
        <v>238</v>
      </c>
      <c r="C57" s="4"/>
      <c r="D57" s="4"/>
      <c r="E57" s="4"/>
      <c r="F57" s="4">
        <v>312708</v>
      </c>
      <c r="G57" s="4">
        <v>374818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x14ac:dyDescent="0.25">
      <c r="A58" t="str">
        <f>IFERROR(VLOOKUP(B58,справочник!A:B,2,0),IF(AND(MID(B58,1,2)="20",MID(B58,9,2)&lt;&gt;"МЦ"),"Ц","М"))</f>
        <v>Ц</v>
      </c>
      <c r="B58" t="s">
        <v>239</v>
      </c>
      <c r="C58" s="4"/>
      <c r="D58" s="4"/>
      <c r="E58" s="4"/>
      <c r="F58" s="4">
        <v>54391</v>
      </c>
      <c r="G58" s="4">
        <v>106338</v>
      </c>
      <c r="H58" s="4">
        <v>4000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x14ac:dyDescent="0.25">
      <c r="A59" t="str">
        <f>IFERROR(VLOOKUP(B59,справочник!A:B,2,0),IF(AND(MID(B59,1,2)="20",MID(B59,9,2)&lt;&gt;"МЦ"),"Ц","М"))</f>
        <v>Ц</v>
      </c>
      <c r="B59" t="s">
        <v>240</v>
      </c>
      <c r="C59" s="4"/>
      <c r="D59" s="4"/>
      <c r="E59" s="4"/>
      <c r="F59" s="4">
        <v>4568</v>
      </c>
      <c r="G59" s="4">
        <v>9268</v>
      </c>
      <c r="H59" s="4">
        <v>0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x14ac:dyDescent="0.25">
      <c r="A60" t="str">
        <f>IFERROR(VLOOKUP(B60,справочник!A:B,2,0),IF(AND(MID(B60,1,2)="20",MID(B60,9,2)&lt;&gt;"МЦ"),"Ц","М"))</f>
        <v>Ц</v>
      </c>
      <c r="B60" t="s">
        <v>241</v>
      </c>
      <c r="C60" s="4"/>
      <c r="D60" s="4"/>
      <c r="E60" s="4"/>
      <c r="F60" s="4">
        <v>217168</v>
      </c>
      <c r="G60" s="4">
        <v>212331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x14ac:dyDescent="0.25">
      <c r="A61" t="str">
        <f>IFERROR(VLOOKUP(B61,справочник!A:B,2,0),IF(AND(MID(B61,1,2)="20",MID(B61,9,2)&lt;&gt;"МЦ"),"Ц","М"))</f>
        <v>Ц</v>
      </c>
      <c r="B61" t="s">
        <v>242</v>
      </c>
      <c r="C61" s="4"/>
      <c r="D61" s="4"/>
      <c r="E61" s="4"/>
      <c r="F61" s="4">
        <v>340433</v>
      </c>
      <c r="G61" s="4">
        <v>378595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x14ac:dyDescent="0.25">
      <c r="A62" t="str">
        <f>IFERROR(VLOOKUP(B62,справочник!A:B,2,0),IF(AND(MID(B62,1,2)="20",MID(B62,9,2)&lt;&gt;"МЦ"),"Ц","М"))</f>
        <v>Ц</v>
      </c>
      <c r="B62" t="s">
        <v>248</v>
      </c>
      <c r="C62" s="4"/>
      <c r="D62" s="4"/>
      <c r="E62" s="4"/>
      <c r="F62" s="4"/>
      <c r="G62" s="4">
        <v>17500</v>
      </c>
      <c r="H62" s="4">
        <v>45891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x14ac:dyDescent="0.25">
      <c r="A63" t="str">
        <f>IFERROR(VLOOKUP(B63,справочник!A:B,2,0),IF(AND(MID(B63,1,2)="20",MID(B63,9,2)&lt;&gt;"МЦ"),"Ц","М"))</f>
        <v>Ц</v>
      </c>
      <c r="B63" t="s">
        <v>249</v>
      </c>
      <c r="C63" s="4"/>
      <c r="D63" s="4"/>
      <c r="E63" s="4"/>
      <c r="F63" s="4"/>
      <c r="G63" s="4">
        <v>37580</v>
      </c>
      <c r="H63" s="4">
        <v>134400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x14ac:dyDescent="0.25">
      <c r="A64" t="str">
        <f>IFERROR(VLOOKUP(B64,справочник!A:B,2,0),IF(AND(MID(B64,1,2)="20",MID(B64,9,2)&lt;&gt;"МЦ"),"Ц","М"))</f>
        <v>М</v>
      </c>
      <c r="B64" t="s">
        <v>244</v>
      </c>
      <c r="C64" s="4"/>
      <c r="D64" s="4"/>
      <c r="E64" s="4"/>
      <c r="F64" s="4"/>
      <c r="G64" s="4">
        <v>91056</v>
      </c>
      <c r="H64" s="4">
        <v>162140</v>
      </c>
      <c r="I64" s="4">
        <v>124433</v>
      </c>
      <c r="J64" s="4">
        <v>124787</v>
      </c>
      <c r="K64" s="4">
        <v>1026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x14ac:dyDescent="0.25">
      <c r="A65" t="str">
        <f>IFERROR(VLOOKUP(B65,справочник!A:B,2,0),IF(AND(MID(B65,1,2)="20",MID(B65,9,2)&lt;&gt;"МЦ"),"Ц","М"))</f>
        <v>М</v>
      </c>
      <c r="B65" t="s">
        <v>245</v>
      </c>
      <c r="C65" s="4"/>
      <c r="D65" s="4"/>
      <c r="E65" s="4"/>
      <c r="F65" s="4"/>
      <c r="G65" s="4">
        <v>124686</v>
      </c>
      <c r="H65" s="4">
        <v>248941</v>
      </c>
      <c r="I65" s="4">
        <v>231669</v>
      </c>
      <c r="J65" s="4">
        <v>167137</v>
      </c>
      <c r="K65" s="4">
        <v>2190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x14ac:dyDescent="0.25">
      <c r="A66" t="str">
        <f>IFERROR(VLOOKUP(B66,справочник!A:B,2,0),IF(AND(MID(B66,1,2)="20",MID(B66,9,2)&lt;&gt;"МЦ"),"Ц","М"))</f>
        <v>М</v>
      </c>
      <c r="B66" t="s">
        <v>246</v>
      </c>
      <c r="C66" s="4"/>
      <c r="D66" s="4"/>
      <c r="E66" s="4"/>
      <c r="F66" s="4"/>
      <c r="G66" s="4">
        <v>207277</v>
      </c>
      <c r="H66" s="4">
        <v>388309</v>
      </c>
      <c r="I66" s="4">
        <v>328949</v>
      </c>
      <c r="J66" s="4">
        <v>232552</v>
      </c>
      <c r="K66" s="4">
        <v>5145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x14ac:dyDescent="0.25">
      <c r="A67" t="str">
        <f>IFERROR(VLOOKUP(B67,справочник!A:B,2,0),IF(AND(MID(B67,1,2)="20",MID(B67,9,2)&lt;&gt;"МЦ"),"Ц","М"))</f>
        <v>Ц</v>
      </c>
      <c r="B67" t="s">
        <v>250</v>
      </c>
      <c r="C67" s="4"/>
      <c r="D67" s="4"/>
      <c r="E67" s="4"/>
      <c r="F67" s="4"/>
      <c r="G67" s="4">
        <v>298245</v>
      </c>
      <c r="H67" s="4">
        <v>598056</v>
      </c>
      <c r="I67" s="4">
        <v>40409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x14ac:dyDescent="0.25">
      <c r="A68" t="str">
        <f>IFERROR(VLOOKUP(B68,справочник!A:B,2,0),IF(AND(MID(B68,1,2)="20",MID(B68,9,2)&lt;&gt;"МЦ"),"Ц","М"))</f>
        <v>Ц</v>
      </c>
      <c r="B68" t="s">
        <v>251</v>
      </c>
      <c r="C68" s="4"/>
      <c r="D68" s="4"/>
      <c r="E68" s="4"/>
      <c r="F68" s="4"/>
      <c r="G68" s="4">
        <v>69668</v>
      </c>
      <c r="H68" s="4">
        <v>92332</v>
      </c>
      <c r="I68" s="4">
        <v>0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x14ac:dyDescent="0.25">
      <c r="A69" t="str">
        <f>IFERROR(VLOOKUP(B69,справочник!A:B,2,0),IF(AND(MID(B69,1,2)="20",MID(B69,9,2)&lt;&gt;"МЦ"),"Ц","М"))</f>
        <v>Ц</v>
      </c>
      <c r="B69" t="s">
        <v>252</v>
      </c>
      <c r="C69" s="4"/>
      <c r="D69" s="4"/>
      <c r="E69" s="4"/>
      <c r="F69" s="4"/>
      <c r="G69" s="4">
        <v>60105</v>
      </c>
      <c r="H69" s="4">
        <v>174825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x14ac:dyDescent="0.25">
      <c r="A70" t="str">
        <f>IFERROR(VLOOKUP(B70,справочник!A:B,2,0),IF(AND(MID(B70,1,2)="20",MID(B70,9,2)&lt;&gt;"МЦ"),"Ц","М"))</f>
        <v>Ц</v>
      </c>
      <c r="B70" t="s">
        <v>253</v>
      </c>
      <c r="C70" s="4"/>
      <c r="D70" s="4"/>
      <c r="E70" s="4"/>
      <c r="F70" s="4"/>
      <c r="G70" s="4">
        <v>171628</v>
      </c>
      <c r="H70" s="4">
        <v>516527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x14ac:dyDescent="0.25">
      <c r="A71" t="str">
        <f>IFERROR(VLOOKUP(B71,справочник!A:B,2,0),IF(AND(MID(B71,1,2)="20",MID(B71,9,2)&lt;&gt;"МЦ"),"Ц","М"))</f>
        <v>Ц</v>
      </c>
      <c r="B71" t="s">
        <v>254</v>
      </c>
      <c r="C71" s="4"/>
      <c r="D71" s="4"/>
      <c r="E71" s="4"/>
      <c r="F71" s="4"/>
      <c r="G71" s="4">
        <v>35750</v>
      </c>
      <c r="H71" s="4">
        <v>69320</v>
      </c>
      <c r="I71" s="4">
        <v>4550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x14ac:dyDescent="0.25">
      <c r="A72" t="str">
        <f>IFERROR(VLOOKUP(B72,справочник!A:B,2,0),IF(AND(MID(B72,1,2)="20",MID(B72,9,2)&lt;&gt;"МЦ"),"Ц","М"))</f>
        <v>Ц</v>
      </c>
      <c r="B72" t="s">
        <v>255</v>
      </c>
      <c r="C72" s="4"/>
      <c r="D72" s="4"/>
      <c r="E72" s="4"/>
      <c r="F72" s="4"/>
      <c r="G72" s="4">
        <v>83530</v>
      </c>
      <c r="H72" s="4">
        <v>274850</v>
      </c>
      <c r="I72" s="4">
        <v>15742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x14ac:dyDescent="0.25">
      <c r="A73" t="str">
        <f>IFERROR(VLOOKUP(B73,справочник!A:B,2,0),IF(AND(MID(B73,1,2)="20",MID(B73,9,2)&lt;&gt;"МЦ"),"Ц","М"))</f>
        <v>Ц</v>
      </c>
      <c r="B73" t="s">
        <v>256</v>
      </c>
      <c r="C73" s="4"/>
      <c r="D73" s="4"/>
      <c r="E73" s="4"/>
      <c r="F73" s="4"/>
      <c r="G73" s="4">
        <v>85296</v>
      </c>
      <c r="H73" s="4">
        <v>210991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x14ac:dyDescent="0.25">
      <c r="A74" t="str">
        <f>IFERROR(VLOOKUP(B74,справочник!A:B,2,0),IF(AND(MID(B74,1,2)="20",MID(B74,9,2)&lt;&gt;"МЦ"),"Ц","М"))</f>
        <v>Ц</v>
      </c>
      <c r="B74" t="s">
        <v>257</v>
      </c>
      <c r="C74" s="4"/>
      <c r="D74" s="4"/>
      <c r="E74" s="4"/>
      <c r="F74" s="4"/>
      <c r="G74" s="4">
        <v>197441</v>
      </c>
      <c r="H74" s="4">
        <v>476188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x14ac:dyDescent="0.25">
      <c r="A75" t="str">
        <f>IFERROR(VLOOKUP(B75,справочник!A:B,2,0),IF(AND(MID(B75,1,2)="20",MID(B75,9,2)&lt;&gt;"МЦ"),"Ц","М"))</f>
        <v>Ц</v>
      </c>
      <c r="B75" t="s">
        <v>258</v>
      </c>
      <c r="C75" s="4"/>
      <c r="D75" s="4"/>
      <c r="E75" s="4"/>
      <c r="F75" s="4"/>
      <c r="G75" s="4">
        <v>53125</v>
      </c>
      <c r="H75" s="4">
        <v>105000</v>
      </c>
      <c r="I75" s="4">
        <v>7150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x14ac:dyDescent="0.25">
      <c r="A76" t="str">
        <f>IFERROR(VLOOKUP(B76,справочник!A:B,2,0),IF(AND(MID(B76,1,2)="20",MID(B76,9,2)&lt;&gt;"МЦ"),"Ц","М"))</f>
        <v>Ц</v>
      </c>
      <c r="B76" t="s">
        <v>259</v>
      </c>
      <c r="C76" s="4"/>
      <c r="D76" s="4"/>
      <c r="E76" s="4"/>
      <c r="F76" s="4"/>
      <c r="G76" s="4">
        <v>69820</v>
      </c>
      <c r="H76" s="4">
        <v>95993</v>
      </c>
      <c r="I76" s="4">
        <v>0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x14ac:dyDescent="0.25">
      <c r="A77" t="str">
        <f>IFERROR(VLOOKUP(B77,справочник!A:B,2,0),IF(AND(MID(B77,1,2)="20",MID(B77,9,2)&lt;&gt;"МЦ"),"Ц","М"))</f>
        <v>М</v>
      </c>
      <c r="B77" t="s">
        <v>260</v>
      </c>
      <c r="C77" s="4"/>
      <c r="D77" s="4"/>
      <c r="E77" s="4"/>
      <c r="F77" s="4"/>
      <c r="G77" s="4"/>
      <c r="H77" s="4">
        <v>279319</v>
      </c>
      <c r="I77" s="4">
        <v>988417</v>
      </c>
      <c r="J77" s="4">
        <v>1278908</v>
      </c>
      <c r="K77" s="4">
        <v>913791</v>
      </c>
      <c r="L77" s="4">
        <v>281683</v>
      </c>
      <c r="M77" s="4">
        <v>0</v>
      </c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x14ac:dyDescent="0.25">
      <c r="A78" t="str">
        <f>IFERROR(VLOOKUP(B78,справочник!A:B,2,0),IF(AND(MID(B78,1,2)="20",MID(B78,9,2)&lt;&gt;"МЦ"),"Ц","М"))</f>
        <v>Ц</v>
      </c>
      <c r="B78" t="s">
        <v>265</v>
      </c>
      <c r="C78" s="4"/>
      <c r="D78" s="4"/>
      <c r="E78" s="4"/>
      <c r="F78" s="4"/>
      <c r="G78" s="4"/>
      <c r="H78" s="4">
        <v>37170</v>
      </c>
      <c r="I78" s="4">
        <v>339838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x14ac:dyDescent="0.25">
      <c r="A79" t="str">
        <f>IFERROR(VLOOKUP(B79,справочник!A:B,2,0),IF(AND(MID(B79,1,2)="20",MID(B79,9,2)&lt;&gt;"МЦ"),"Ц","М"))</f>
        <v>Ц</v>
      </c>
      <c r="B79" t="s">
        <v>266</v>
      </c>
      <c r="C79" s="4"/>
      <c r="D79" s="4"/>
      <c r="E79" s="4"/>
      <c r="F79" s="4"/>
      <c r="G79" s="4"/>
      <c r="H79" s="4">
        <v>3000</v>
      </c>
      <c r="I79" s="4">
        <v>59413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x14ac:dyDescent="0.25">
      <c r="A80" t="str">
        <f>IFERROR(VLOOKUP(B80,справочник!A:B,2,0),IF(AND(MID(B80,1,2)="20",MID(B80,9,2)&lt;&gt;"МЦ"),"Ц","М"))</f>
        <v>Ц</v>
      </c>
      <c r="B80" t="s">
        <v>267</v>
      </c>
      <c r="C80" s="4"/>
      <c r="D80" s="4"/>
      <c r="E80" s="4"/>
      <c r="F80" s="4"/>
      <c r="G80" s="4"/>
      <c r="H80" s="4">
        <v>28580</v>
      </c>
      <c r="I80" s="4">
        <v>433372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x14ac:dyDescent="0.25">
      <c r="A81" t="str">
        <f>IFERROR(VLOOKUP(B81,справочник!A:B,2,0),IF(AND(MID(B81,1,2)="20",MID(B81,9,2)&lt;&gt;"МЦ"),"Ц","М"))</f>
        <v>Ц</v>
      </c>
      <c r="B81" t="s">
        <v>268</v>
      </c>
      <c r="C81" s="4"/>
      <c r="D81" s="4"/>
      <c r="E81" s="4"/>
      <c r="F81" s="4"/>
      <c r="G81" s="4"/>
      <c r="H81" s="4">
        <v>83611</v>
      </c>
      <c r="I81" s="4">
        <v>570080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x14ac:dyDescent="0.25">
      <c r="A82" t="str">
        <f>IFERROR(VLOOKUP(B82,справочник!A:B,2,0),IF(AND(MID(B82,1,2)="20",MID(B82,9,2)&lt;&gt;"МЦ"),"Ц","М"))</f>
        <v>М</v>
      </c>
      <c r="B82" t="s">
        <v>261</v>
      </c>
      <c r="C82" s="4"/>
      <c r="D82" s="4"/>
      <c r="E82" s="4"/>
      <c r="F82" s="4"/>
      <c r="G82" s="4"/>
      <c r="H82" s="4">
        <v>32417</v>
      </c>
      <c r="I82" s="4">
        <v>151162</v>
      </c>
      <c r="J82" s="4">
        <v>125961</v>
      </c>
      <c r="K82" s="4">
        <v>127387</v>
      </c>
      <c r="L82" s="4">
        <v>3537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x14ac:dyDescent="0.25">
      <c r="A83" t="str">
        <f>IFERROR(VLOOKUP(B83,справочник!A:B,2,0),IF(AND(MID(B83,1,2)="20",MID(B83,9,2)&lt;&gt;"МЦ"),"Ц","М"))</f>
        <v>М</v>
      </c>
      <c r="B83" t="s">
        <v>262</v>
      </c>
      <c r="C83" s="4"/>
      <c r="D83" s="4"/>
      <c r="E83" s="4"/>
      <c r="F83" s="4"/>
      <c r="G83" s="4"/>
      <c r="H83" s="4">
        <v>17178</v>
      </c>
      <c r="I83" s="4">
        <v>53257</v>
      </c>
      <c r="J83" s="4">
        <v>47320</v>
      </c>
      <c r="K83" s="4">
        <v>37341</v>
      </c>
      <c r="L83" s="4">
        <v>1428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x14ac:dyDescent="0.25">
      <c r="A84" t="str">
        <f>IFERROR(VLOOKUP(B84,справочник!A:B,2,0),IF(AND(MID(B84,1,2)="20",MID(B84,9,2)&lt;&gt;"МЦ"),"Ц","М"))</f>
        <v>М</v>
      </c>
      <c r="B84" t="s">
        <v>263</v>
      </c>
      <c r="C84" s="4"/>
      <c r="D84" s="4"/>
      <c r="E84" s="4"/>
      <c r="F84" s="4"/>
      <c r="G84" s="4"/>
      <c r="H84" s="4">
        <v>45203</v>
      </c>
      <c r="I84" s="4">
        <v>142347</v>
      </c>
      <c r="J84" s="4">
        <v>135407</v>
      </c>
      <c r="K84" s="4">
        <v>109219</v>
      </c>
      <c r="L84" s="4">
        <v>2940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x14ac:dyDescent="0.25">
      <c r="A85" t="str">
        <f>IFERROR(VLOOKUP(B85,справочник!A:B,2,0),IF(AND(MID(B85,1,2)="20",MID(B85,9,2)&lt;&gt;"МЦ"),"Ц","М"))</f>
        <v>Ц</v>
      </c>
      <c r="B85" t="s">
        <v>270</v>
      </c>
      <c r="C85" s="4"/>
      <c r="D85" s="4"/>
      <c r="E85" s="4"/>
      <c r="F85" s="4"/>
      <c r="G85" s="4"/>
      <c r="H85" s="4"/>
      <c r="I85" s="4">
        <v>42250</v>
      </c>
      <c r="J85" s="4">
        <v>160893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x14ac:dyDescent="0.25">
      <c r="A86" t="str">
        <f>IFERROR(VLOOKUP(B86,справочник!A:B,2,0),IF(AND(MID(B86,1,2)="20",MID(B86,9,2)&lt;&gt;"МЦ"),"Ц","М"))</f>
        <v>Ц</v>
      </c>
      <c r="B86" t="s">
        <v>271</v>
      </c>
      <c r="C86" s="4"/>
      <c r="D86" s="4"/>
      <c r="E86" s="4"/>
      <c r="F86" s="4"/>
      <c r="G86" s="4"/>
      <c r="H86" s="4"/>
      <c r="I86" s="4">
        <v>11891</v>
      </c>
      <c r="J86" s="4">
        <v>72492</v>
      </c>
      <c r="K86" s="4">
        <v>0</v>
      </c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x14ac:dyDescent="0.25">
      <c r="A87" t="str">
        <f>IFERROR(VLOOKUP(B87,справочник!A:B,2,0),IF(AND(MID(B87,1,2)="20",MID(B87,9,2)&lt;&gt;"МЦ"),"Ц","М"))</f>
        <v>М</v>
      </c>
      <c r="B87" t="s">
        <v>272</v>
      </c>
      <c r="C87" s="4"/>
      <c r="D87" s="4"/>
      <c r="E87" s="4"/>
      <c r="F87" s="4"/>
      <c r="G87" s="4"/>
      <c r="H87" s="4"/>
      <c r="I87" s="4">
        <v>172226</v>
      </c>
      <c r="J87" s="4">
        <v>467526</v>
      </c>
      <c r="K87" s="4">
        <v>354048</v>
      </c>
      <c r="L87" s="4">
        <v>293528</v>
      </c>
      <c r="M87" s="4">
        <v>11939</v>
      </c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x14ac:dyDescent="0.25">
      <c r="A88" t="str">
        <f>IFERROR(VLOOKUP(B88,справочник!A:B,2,0),IF(AND(MID(B88,1,2)="20",MID(B88,9,2)&lt;&gt;"МЦ"),"Ц","М"))</f>
        <v>М</v>
      </c>
      <c r="B88" t="s">
        <v>273</v>
      </c>
      <c r="C88" s="4"/>
      <c r="D88" s="4"/>
      <c r="E88" s="4"/>
      <c r="F88" s="4"/>
      <c r="G88" s="4"/>
      <c r="H88" s="4"/>
      <c r="I88" s="4">
        <v>174464</v>
      </c>
      <c r="J88" s="4">
        <v>405930</v>
      </c>
      <c r="K88" s="4">
        <v>288265</v>
      </c>
      <c r="L88" s="4">
        <v>239974</v>
      </c>
      <c r="M88" s="4">
        <v>10893</v>
      </c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x14ac:dyDescent="0.25">
      <c r="A89" t="str">
        <f>IFERROR(VLOOKUP(B89,справочник!A:B,2,0),IF(AND(MID(B89,1,2)="20",MID(B89,9,2)&lt;&gt;"МЦ"),"Ц","М"))</f>
        <v>М</v>
      </c>
      <c r="B89" t="s">
        <v>274</v>
      </c>
      <c r="C89" s="4"/>
      <c r="D89" s="4"/>
      <c r="E89" s="4"/>
      <c r="F89" s="4"/>
      <c r="G89" s="4"/>
      <c r="H89" s="4"/>
      <c r="I89" s="4">
        <v>143234</v>
      </c>
      <c r="J89" s="4">
        <v>319476</v>
      </c>
      <c r="K89" s="4">
        <v>295729</v>
      </c>
      <c r="L89" s="4">
        <v>253119</v>
      </c>
      <c r="M89" s="4">
        <v>9976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x14ac:dyDescent="0.25">
      <c r="A90" t="str">
        <f>IFERROR(VLOOKUP(B90,справочник!A:B,2,0),IF(AND(MID(B90,1,2)="20",MID(B90,9,2)&lt;&gt;"МЦ"),"Ц","М"))</f>
        <v>Ц</v>
      </c>
      <c r="B90" t="s">
        <v>275</v>
      </c>
      <c r="C90" s="4"/>
      <c r="D90" s="4"/>
      <c r="E90" s="4"/>
      <c r="F90" s="4"/>
      <c r="G90" s="4"/>
      <c r="H90" s="4"/>
      <c r="I90" s="4">
        <v>22209</v>
      </c>
      <c r="J90" s="4">
        <v>53561</v>
      </c>
      <c r="K90" s="4">
        <v>0</v>
      </c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x14ac:dyDescent="0.25">
      <c r="A91" t="str">
        <f>IFERROR(VLOOKUP(B91,справочник!A:B,2,0),IF(AND(MID(B91,1,2)="20",MID(B91,9,2)&lt;&gt;"МЦ"),"Ц","М"))</f>
        <v>Ц</v>
      </c>
      <c r="B91" t="s">
        <v>276</v>
      </c>
      <c r="C91" s="4"/>
      <c r="D91" s="4"/>
      <c r="E91" s="4"/>
      <c r="F91" s="4"/>
      <c r="G91" s="4"/>
      <c r="H91" s="4"/>
      <c r="I91" s="4"/>
      <c r="J91" s="4">
        <v>178808</v>
      </c>
      <c r="K91" s="4">
        <v>191571</v>
      </c>
      <c r="L91" s="4">
        <v>117358</v>
      </c>
      <c r="M91" s="4">
        <v>77810</v>
      </c>
      <c r="N91" s="4">
        <v>51485</v>
      </c>
      <c r="O91" s="4">
        <v>82048</v>
      </c>
      <c r="P91" s="4">
        <v>67458</v>
      </c>
      <c r="Q91" s="4">
        <v>76261</v>
      </c>
      <c r="R91" s="4">
        <v>48973</v>
      </c>
      <c r="S91" s="4">
        <v>50508</v>
      </c>
      <c r="T91" s="4">
        <v>43472</v>
      </c>
      <c r="U91" s="4">
        <v>38596</v>
      </c>
      <c r="V91" s="4">
        <v>34207</v>
      </c>
      <c r="W91" s="4">
        <v>46500</v>
      </c>
      <c r="X91" s="4">
        <v>47500</v>
      </c>
      <c r="Y91" s="4">
        <v>55000</v>
      </c>
      <c r="Z91" s="4">
        <v>3001</v>
      </c>
      <c r="AA91" s="4"/>
    </row>
    <row r="92" spans="1:27" x14ac:dyDescent="0.25">
      <c r="A92" t="str">
        <f>IFERROR(VLOOKUP(B92,справочник!A:B,2,0),IF(AND(MID(B92,1,2)="20",MID(B92,9,2)&lt;&gt;"МЦ"),"Ц","М"))</f>
        <v>Ц</v>
      </c>
      <c r="B92" t="s">
        <v>278</v>
      </c>
      <c r="C92" s="4"/>
      <c r="D92" s="4"/>
      <c r="E92" s="4"/>
      <c r="F92" s="4"/>
      <c r="G92" s="4"/>
      <c r="H92" s="4"/>
      <c r="I92" s="4"/>
      <c r="J92" s="4">
        <v>208915</v>
      </c>
      <c r="K92" s="4">
        <v>169192</v>
      </c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x14ac:dyDescent="0.25">
      <c r="A93" t="str">
        <f>IFERROR(VLOOKUP(B93,справочник!A:B,2,0),IF(AND(MID(B93,1,2)="20",MID(B93,9,2)&lt;&gt;"МЦ"),"Ц","М"))</f>
        <v>Ц</v>
      </c>
      <c r="B93" t="s">
        <v>279</v>
      </c>
      <c r="C93" s="4"/>
      <c r="D93" s="4"/>
      <c r="E93" s="4"/>
      <c r="F93" s="4"/>
      <c r="G93" s="4"/>
      <c r="H93" s="4"/>
      <c r="I93" s="4"/>
      <c r="J93" s="4">
        <v>59855</v>
      </c>
      <c r="K93" s="4">
        <v>66145</v>
      </c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x14ac:dyDescent="0.25">
      <c r="A94" t="str">
        <f>IFERROR(VLOOKUP(B94,справочник!A:B,2,0),IF(AND(MID(B94,1,2)="20",MID(B94,9,2)&lt;&gt;"МЦ"),"Ц","М"))</f>
        <v>Ц</v>
      </c>
      <c r="B94" t="s">
        <v>280</v>
      </c>
      <c r="C94" s="4"/>
      <c r="D94" s="4"/>
      <c r="E94" s="4"/>
      <c r="F94" s="4"/>
      <c r="G94" s="4"/>
      <c r="H94" s="4"/>
      <c r="I94" s="4"/>
      <c r="J94" s="4">
        <v>319373</v>
      </c>
      <c r="K94" s="4">
        <v>340169</v>
      </c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x14ac:dyDescent="0.25">
      <c r="A95" t="str">
        <f>IFERROR(VLOOKUP(B95,справочник!A:B,2,0),IF(AND(MID(B95,1,2)="20",MID(B95,9,2)&lt;&gt;"МЦ"),"Ц","М"))</f>
        <v>Ц</v>
      </c>
      <c r="B95" t="s">
        <v>281</v>
      </c>
      <c r="C95" s="4"/>
      <c r="D95" s="4"/>
      <c r="E95" s="4"/>
      <c r="F95" s="4"/>
      <c r="G95" s="4"/>
      <c r="H95" s="4"/>
      <c r="I95" s="4"/>
      <c r="J95" s="4">
        <v>80500</v>
      </c>
      <c r="K95" s="4">
        <v>691007</v>
      </c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x14ac:dyDescent="0.25">
      <c r="A96" t="str">
        <f>IFERROR(VLOOKUP(B96,справочник!A:B,2,0),IF(AND(MID(B96,1,2)="20",MID(B96,9,2)&lt;&gt;"МЦ"),"Ц","М"))</f>
        <v>М</v>
      </c>
      <c r="B96" t="s">
        <v>282</v>
      </c>
      <c r="C96" s="4"/>
      <c r="D96" s="4"/>
      <c r="E96" s="4"/>
      <c r="F96" s="4"/>
      <c r="G96" s="4"/>
      <c r="H96" s="4"/>
      <c r="I96" s="4"/>
      <c r="J96" s="4">
        <v>68863</v>
      </c>
      <c r="K96" s="4">
        <v>171514</v>
      </c>
      <c r="L96" s="4">
        <v>129171</v>
      </c>
      <c r="M96" s="4">
        <v>105431</v>
      </c>
      <c r="N96" s="4">
        <v>3204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x14ac:dyDescent="0.25">
      <c r="A97" t="str">
        <f>IFERROR(VLOOKUP(B97,справочник!A:B,2,0),IF(AND(MID(B97,1,2)="20",MID(B97,9,2)&lt;&gt;"МЦ"),"Ц","М"))</f>
        <v>М</v>
      </c>
      <c r="B97" t="s">
        <v>283</v>
      </c>
      <c r="C97" s="4"/>
      <c r="D97" s="4"/>
      <c r="E97" s="4"/>
      <c r="F97" s="4"/>
      <c r="G97" s="4"/>
      <c r="H97" s="4"/>
      <c r="I97" s="4"/>
      <c r="J97" s="4">
        <v>68426</v>
      </c>
      <c r="K97" s="4">
        <v>177405</v>
      </c>
      <c r="L97" s="4">
        <v>148034</v>
      </c>
      <c r="M97" s="4">
        <v>102442</v>
      </c>
      <c r="N97" s="4">
        <v>878</v>
      </c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x14ac:dyDescent="0.25">
      <c r="A98" t="str">
        <f>IFERROR(VLOOKUP(B98,справочник!A:B,2,0),IF(AND(MID(B98,1,2)="20",MID(B98,9,2)&lt;&gt;"МЦ"),"Ц","М"))</f>
        <v>М</v>
      </c>
      <c r="B98" t="s">
        <v>284</v>
      </c>
      <c r="C98" s="4"/>
      <c r="D98" s="4"/>
      <c r="E98" s="4"/>
      <c r="F98" s="4"/>
      <c r="G98" s="4"/>
      <c r="H98" s="4"/>
      <c r="I98" s="4"/>
      <c r="J98" s="4">
        <v>96337</v>
      </c>
      <c r="K98" s="4">
        <v>227710</v>
      </c>
      <c r="L98" s="4">
        <v>219220</v>
      </c>
      <c r="M98" s="4">
        <v>137339</v>
      </c>
      <c r="N98" s="4">
        <v>2155</v>
      </c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x14ac:dyDescent="0.25">
      <c r="A99" t="str">
        <f>IFERROR(VLOOKUP(B99,справочник!A:B,2,0),IF(AND(MID(B99,1,2)="20",MID(B99,9,2)&lt;&gt;"МЦ"),"Ц","М"))</f>
        <v>Ц</v>
      </c>
      <c r="B99" t="s">
        <v>285</v>
      </c>
      <c r="C99" s="4"/>
      <c r="D99" s="4"/>
      <c r="E99" s="4"/>
      <c r="F99" s="4"/>
      <c r="G99" s="4"/>
      <c r="H99" s="4"/>
      <c r="I99" s="4"/>
      <c r="J99" s="4">
        <v>62495</v>
      </c>
      <c r="K99" s="4">
        <v>591929</v>
      </c>
      <c r="L99" s="4">
        <v>95046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x14ac:dyDescent="0.25">
      <c r="A100" t="str">
        <f>IFERROR(VLOOKUP(B100,справочник!A:B,2,0),IF(AND(MID(B100,1,2)="20",MID(B100,9,2)&lt;&gt;"МЦ"),"Ц","М"))</f>
        <v>Ц</v>
      </c>
      <c r="B100" t="s">
        <v>286</v>
      </c>
      <c r="C100" s="4"/>
      <c r="D100" s="4"/>
      <c r="E100" s="4"/>
      <c r="F100" s="4"/>
      <c r="G100" s="4"/>
      <c r="H100" s="4"/>
      <c r="I100" s="4"/>
      <c r="J100" s="4">
        <v>41777</v>
      </c>
      <c r="K100" s="4">
        <v>508277</v>
      </c>
      <c r="L100" s="4">
        <v>74127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x14ac:dyDescent="0.25">
      <c r="A101" t="str">
        <f>IFERROR(VLOOKUP(B101,справочник!A:B,2,0),IF(AND(MID(B101,1,2)="20",MID(B101,9,2)&lt;&gt;"МЦ"),"Ц","М"))</f>
        <v>Ц</v>
      </c>
      <c r="B101" t="s">
        <v>287</v>
      </c>
      <c r="C101" s="4"/>
      <c r="D101" s="4"/>
      <c r="E101" s="4"/>
      <c r="F101" s="4"/>
      <c r="G101" s="4"/>
      <c r="H101" s="4"/>
      <c r="I101" s="4"/>
      <c r="J101" s="4">
        <v>152794</v>
      </c>
      <c r="K101" s="4">
        <v>165018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x14ac:dyDescent="0.25">
      <c r="A102" t="str">
        <f>IFERROR(VLOOKUP(B102,справочник!A:B,2,0),IF(AND(MID(B102,1,2)="20",MID(B102,9,2)&lt;&gt;"МЦ"),"Ц","М"))</f>
        <v>Ц</v>
      </c>
      <c r="B102" t="s">
        <v>290</v>
      </c>
      <c r="C102" s="4"/>
      <c r="D102" s="4"/>
      <c r="E102" s="4"/>
      <c r="F102" s="4"/>
      <c r="G102" s="4"/>
      <c r="H102" s="4"/>
      <c r="I102" s="4"/>
      <c r="J102" s="4"/>
      <c r="K102" s="4">
        <v>75327</v>
      </c>
      <c r="L102" s="4">
        <v>371902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x14ac:dyDescent="0.25">
      <c r="A103" t="str">
        <f>IFERROR(VLOOKUP(B103,справочник!A:B,2,0),IF(AND(MID(B103,1,2)="20",MID(B103,9,2)&lt;&gt;"МЦ"),"Ц","М"))</f>
        <v>Ц</v>
      </c>
      <c r="B103" t="s">
        <v>291</v>
      </c>
      <c r="C103" s="4"/>
      <c r="D103" s="4"/>
      <c r="E103" s="4"/>
      <c r="F103" s="4"/>
      <c r="G103" s="4"/>
      <c r="H103" s="4"/>
      <c r="I103" s="4"/>
      <c r="J103" s="4"/>
      <c r="K103" s="4">
        <v>74134</v>
      </c>
      <c r="L103" s="4">
        <v>591754</v>
      </c>
      <c r="M103" s="4">
        <v>126147</v>
      </c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x14ac:dyDescent="0.25">
      <c r="A104" t="str">
        <f>IFERROR(VLOOKUP(B104,справочник!A:B,2,0),IF(AND(MID(B104,1,2)="20",MID(B104,9,2)&lt;&gt;"МЦ"),"Ц","М"))</f>
        <v>Ц</v>
      </c>
      <c r="B104" t="s">
        <v>292</v>
      </c>
      <c r="C104" s="4"/>
      <c r="D104" s="4"/>
      <c r="E104" s="4"/>
      <c r="F104" s="4"/>
      <c r="G104" s="4"/>
      <c r="H104" s="4"/>
      <c r="I104" s="4"/>
      <c r="J104" s="4"/>
      <c r="K104" s="4">
        <v>16500</v>
      </c>
      <c r="L104" s="4">
        <v>65608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x14ac:dyDescent="0.25">
      <c r="A105" t="str">
        <f>IFERROR(VLOOKUP(B105,справочник!A:B,2,0),IF(AND(MID(B105,1,2)="20",MID(B105,9,2)&lt;&gt;"МЦ"),"Ц","М"))</f>
        <v>Ц</v>
      </c>
      <c r="B105" t="s">
        <v>293</v>
      </c>
      <c r="C105" s="4"/>
      <c r="D105" s="4"/>
      <c r="E105" s="4"/>
      <c r="F105" s="4"/>
      <c r="G105" s="4"/>
      <c r="H105" s="4"/>
      <c r="I105" s="4"/>
      <c r="J105" s="4"/>
      <c r="K105" s="4">
        <v>54000</v>
      </c>
      <c r="L105" s="4">
        <v>310219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x14ac:dyDescent="0.25">
      <c r="A106" t="str">
        <f>IFERROR(VLOOKUP(B106,справочник!A:B,2,0),IF(AND(MID(B106,1,2)="20",MID(B106,9,2)&lt;&gt;"МЦ"),"Ц","М"))</f>
        <v>Ц</v>
      </c>
      <c r="B106" t="s">
        <v>294</v>
      </c>
      <c r="C106" s="4"/>
      <c r="D106" s="4"/>
      <c r="E106" s="4"/>
      <c r="F106" s="4"/>
      <c r="G106" s="4"/>
      <c r="H106" s="4"/>
      <c r="I106" s="4"/>
      <c r="J106" s="4"/>
      <c r="K106" s="4">
        <v>141160</v>
      </c>
      <c r="L106" s="4">
        <v>800510</v>
      </c>
      <c r="M106" s="4">
        <v>64182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x14ac:dyDescent="0.25">
      <c r="A107" t="str">
        <f>IFERROR(VLOOKUP(B107,справочник!A:B,2,0),IF(AND(MID(B107,1,2)="20",MID(B107,9,2)&lt;&gt;"МЦ"),"Ц","М"))</f>
        <v>Ц</v>
      </c>
      <c r="B107" t="s">
        <v>295</v>
      </c>
      <c r="C107" s="4"/>
      <c r="D107" s="4"/>
      <c r="E107" s="4"/>
      <c r="F107" s="4"/>
      <c r="G107" s="4"/>
      <c r="H107" s="4"/>
      <c r="I107" s="4"/>
      <c r="J107" s="4"/>
      <c r="K107" s="4">
        <v>162581</v>
      </c>
      <c r="L107" s="4">
        <v>834324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x14ac:dyDescent="0.25">
      <c r="A108" t="str">
        <f>IFERROR(VLOOKUP(B108,справочник!A:B,2,0),IF(AND(MID(B108,1,2)="20",MID(B108,9,2)&lt;&gt;"МЦ"),"Ц","М"))</f>
        <v>М</v>
      </c>
      <c r="B108" t="s">
        <v>296</v>
      </c>
      <c r="C108" s="4"/>
      <c r="D108" s="4"/>
      <c r="E108" s="4"/>
      <c r="F108" s="4"/>
      <c r="G108" s="4"/>
      <c r="H108" s="4"/>
      <c r="I108" s="4"/>
      <c r="J108" s="4"/>
      <c r="K108" s="4">
        <v>203770</v>
      </c>
      <c r="L108" s="4">
        <v>328357</v>
      </c>
      <c r="M108" s="4">
        <v>255937</v>
      </c>
      <c r="N108" s="4">
        <v>173819</v>
      </c>
      <c r="O108" s="4">
        <v>0</v>
      </c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x14ac:dyDescent="0.25">
      <c r="A109" t="str">
        <f>IFERROR(VLOOKUP(B109,справочник!A:B,2,0),IF(AND(MID(B109,1,2)="20",MID(B109,9,2)&lt;&gt;"МЦ"),"Ц","М"))</f>
        <v>М</v>
      </c>
      <c r="B109" t="s">
        <v>297</v>
      </c>
      <c r="C109" s="4"/>
      <c r="D109" s="4"/>
      <c r="E109" s="4"/>
      <c r="F109" s="4"/>
      <c r="G109" s="4"/>
      <c r="H109" s="4"/>
      <c r="I109" s="4"/>
      <c r="J109" s="4"/>
      <c r="K109" s="4">
        <v>135165</v>
      </c>
      <c r="L109" s="4">
        <v>264480</v>
      </c>
      <c r="M109" s="4">
        <v>187388</v>
      </c>
      <c r="N109" s="4">
        <v>105080</v>
      </c>
      <c r="O109" s="4">
        <v>0</v>
      </c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x14ac:dyDescent="0.25">
      <c r="A110" t="str">
        <f>IFERROR(VLOOKUP(B110,справочник!A:B,2,0),IF(AND(MID(B110,1,2)="20",MID(B110,9,2)&lt;&gt;"МЦ"),"Ц","М"))</f>
        <v>М</v>
      </c>
      <c r="B110" t="s">
        <v>298</v>
      </c>
      <c r="C110" s="4"/>
      <c r="D110" s="4"/>
      <c r="E110" s="4"/>
      <c r="F110" s="4"/>
      <c r="G110" s="4"/>
      <c r="H110" s="4"/>
      <c r="I110" s="4"/>
      <c r="J110" s="4"/>
      <c r="K110" s="4">
        <v>350303</v>
      </c>
      <c r="L110" s="4">
        <v>617971</v>
      </c>
      <c r="M110" s="4">
        <v>462685</v>
      </c>
      <c r="N110" s="4">
        <v>270046</v>
      </c>
      <c r="O110" s="4">
        <v>0</v>
      </c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x14ac:dyDescent="0.25">
      <c r="A111" t="str">
        <f>IFERROR(VLOOKUP(B111,справочник!A:B,2,0),IF(AND(MID(B111,1,2)="20",MID(B111,9,2)&lt;&gt;"МЦ"),"Ц","М"))</f>
        <v>Ц</v>
      </c>
      <c r="B111" t="s">
        <v>299</v>
      </c>
      <c r="C111" s="4"/>
      <c r="D111" s="4"/>
      <c r="E111" s="4"/>
      <c r="F111" s="4"/>
      <c r="G111" s="4"/>
      <c r="H111" s="4"/>
      <c r="I111" s="4"/>
      <c r="J111" s="4"/>
      <c r="K111" s="4">
        <v>11000</v>
      </c>
      <c r="L111" s="4">
        <v>85500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x14ac:dyDescent="0.25">
      <c r="A112" t="str">
        <f>IFERROR(VLOOKUP(B112,справочник!A:B,2,0),IF(AND(MID(B112,1,2)="20",MID(B112,9,2)&lt;&gt;"МЦ"),"Ц","М"))</f>
        <v>Ц</v>
      </c>
      <c r="B112" t="s">
        <v>300</v>
      </c>
      <c r="C112" s="4"/>
      <c r="D112" s="4"/>
      <c r="E112" s="4"/>
      <c r="F112" s="4"/>
      <c r="G112" s="4"/>
      <c r="H112" s="4"/>
      <c r="I112" s="4"/>
      <c r="J112" s="4"/>
      <c r="K112" s="4">
        <v>21750</v>
      </c>
      <c r="L112" s="4">
        <v>211250</v>
      </c>
      <c r="M112" s="4">
        <v>21750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x14ac:dyDescent="0.25">
      <c r="A113" t="str">
        <f>IFERROR(VLOOKUP(B113,справочник!A:B,2,0),IF(AND(MID(B113,1,2)="20",MID(B113,9,2)&lt;&gt;"МЦ"),"Ц","М"))</f>
        <v>Ц</v>
      </c>
      <c r="B113" t="s">
        <v>302</v>
      </c>
      <c r="C113" s="4"/>
      <c r="D113" s="4"/>
      <c r="E113" s="4"/>
      <c r="F113" s="4"/>
      <c r="G113" s="4"/>
      <c r="H113" s="4"/>
      <c r="I113" s="4"/>
      <c r="J113" s="4"/>
      <c r="K113" s="4"/>
      <c r="L113" s="4">
        <v>1722</v>
      </c>
      <c r="M113" s="4">
        <v>128489</v>
      </c>
      <c r="N113" s="4">
        <v>312055</v>
      </c>
      <c r="O113" s="4">
        <v>345790</v>
      </c>
      <c r="P113" s="4">
        <v>274969</v>
      </c>
      <c r="Q113" s="4">
        <v>361566</v>
      </c>
      <c r="R113" s="4">
        <v>243937</v>
      </c>
      <c r="S113" s="4">
        <v>75646</v>
      </c>
      <c r="T113" s="4">
        <v>0</v>
      </c>
      <c r="U113" s="4"/>
      <c r="V113" s="4"/>
      <c r="W113" s="4"/>
      <c r="X113" s="4"/>
      <c r="Y113" s="4"/>
      <c r="Z113" s="4"/>
      <c r="AA113" s="4"/>
    </row>
    <row r="114" spans="1:27" x14ac:dyDescent="0.25">
      <c r="A114" t="str">
        <f>IFERROR(VLOOKUP(B114,справочник!A:B,2,0),IF(AND(MID(B114,1,2)="20",MID(B114,9,2)&lt;&gt;"МЦ"),"Ц","М"))</f>
        <v>Ц</v>
      </c>
      <c r="B114" t="s">
        <v>303</v>
      </c>
      <c r="C114" s="4"/>
      <c r="D114" s="4"/>
      <c r="E114" s="4"/>
      <c r="F114" s="4"/>
      <c r="G114" s="4"/>
      <c r="H114" s="4"/>
      <c r="I114" s="4"/>
      <c r="J114" s="4"/>
      <c r="K114" s="4"/>
      <c r="L114" s="4">
        <v>25101</v>
      </c>
      <c r="M114" s="4">
        <v>363009</v>
      </c>
      <c r="N114" s="4">
        <v>726222</v>
      </c>
      <c r="O114" s="4">
        <v>620567</v>
      </c>
      <c r="P114" s="4">
        <v>552195</v>
      </c>
      <c r="Q114" s="4">
        <v>674306</v>
      </c>
      <c r="R114" s="4">
        <v>337685</v>
      </c>
      <c r="S114" s="4">
        <v>98313</v>
      </c>
      <c r="T114" s="4">
        <v>0</v>
      </c>
      <c r="U114" s="4"/>
      <c r="V114" s="4"/>
      <c r="W114" s="4"/>
      <c r="X114" s="4"/>
      <c r="Y114" s="4"/>
      <c r="Z114" s="4"/>
      <c r="AA114" s="4"/>
    </row>
    <row r="115" spans="1:27" x14ac:dyDescent="0.25">
      <c r="A115" t="str">
        <f>IFERROR(VLOOKUP(B115,справочник!A:B,2,0),IF(AND(MID(B115,1,2)="20",MID(B115,9,2)&lt;&gt;"МЦ"),"Ц","М"))</f>
        <v>Ц</v>
      </c>
      <c r="B115" t="s">
        <v>304</v>
      </c>
      <c r="C115" s="4"/>
      <c r="D115" s="4"/>
      <c r="E115" s="4"/>
      <c r="F115" s="4"/>
      <c r="G115" s="4"/>
      <c r="H115" s="4"/>
      <c r="I115" s="4"/>
      <c r="J115" s="4"/>
      <c r="K115" s="4"/>
      <c r="L115" s="4">
        <v>19248</v>
      </c>
      <c r="M115" s="4">
        <v>481257</v>
      </c>
      <c r="N115" s="4">
        <v>1163708</v>
      </c>
      <c r="O115" s="4">
        <v>1176654</v>
      </c>
      <c r="P115" s="4">
        <v>1117774</v>
      </c>
      <c r="Q115" s="4">
        <v>1332514</v>
      </c>
      <c r="R115" s="4">
        <v>739110</v>
      </c>
      <c r="S115" s="4">
        <v>161344</v>
      </c>
      <c r="T115" s="4">
        <v>0</v>
      </c>
      <c r="U115" s="4"/>
      <c r="V115" s="4"/>
      <c r="W115" s="4"/>
      <c r="X115" s="4"/>
      <c r="Y115" s="4"/>
      <c r="Z115" s="4"/>
      <c r="AA115" s="4"/>
    </row>
    <row r="116" spans="1:27" x14ac:dyDescent="0.25">
      <c r="A116" t="str">
        <f>IFERROR(VLOOKUP(B116,справочник!A:B,2,0),IF(AND(MID(B116,1,2)="20",MID(B116,9,2)&lt;&gt;"МЦ"),"Ц","М"))</f>
        <v>Ц</v>
      </c>
      <c r="B116" t="s">
        <v>305</v>
      </c>
      <c r="C116" s="4"/>
      <c r="D116" s="4"/>
      <c r="E116" s="4"/>
      <c r="F116" s="4"/>
      <c r="G116" s="4"/>
      <c r="H116" s="4"/>
      <c r="I116" s="4"/>
      <c r="J116" s="4"/>
      <c r="K116" s="4"/>
      <c r="L116" s="4">
        <v>15000</v>
      </c>
      <c r="M116" s="4">
        <v>400779</v>
      </c>
      <c r="N116" s="4">
        <v>8500</v>
      </c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x14ac:dyDescent="0.25">
      <c r="A117" t="str">
        <f>IFERROR(VLOOKUP(B117,справочник!A:B,2,0),IF(AND(MID(B117,1,2)="20",MID(B117,9,2)&lt;&gt;"МЦ"),"Ц","М"))</f>
        <v>Ц</v>
      </c>
      <c r="B117" t="s">
        <v>306</v>
      </c>
      <c r="C117" s="4"/>
      <c r="D117" s="4"/>
      <c r="E117" s="4"/>
      <c r="F117" s="4"/>
      <c r="G117" s="4"/>
      <c r="H117" s="4"/>
      <c r="I117" s="4"/>
      <c r="J117" s="4"/>
      <c r="K117" s="4"/>
      <c r="L117" s="4">
        <v>73309</v>
      </c>
      <c r="M117" s="4">
        <v>443390</v>
      </c>
      <c r="N117" s="4">
        <v>91826</v>
      </c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x14ac:dyDescent="0.25">
      <c r="A118" t="str">
        <f>IFERROR(VLOOKUP(B118,справочник!A:B,2,0),IF(AND(MID(B118,1,2)="20",MID(B118,9,2)&lt;&gt;"МЦ"),"Ц","М"))</f>
        <v>Ц</v>
      </c>
      <c r="B118" t="s">
        <v>307</v>
      </c>
      <c r="C118" s="4"/>
      <c r="D118" s="4"/>
      <c r="E118" s="4"/>
      <c r="F118" s="4"/>
      <c r="G118" s="4"/>
      <c r="H118" s="4"/>
      <c r="I118" s="4"/>
      <c r="J118" s="4"/>
      <c r="K118" s="4"/>
      <c r="L118" s="4">
        <v>4500</v>
      </c>
      <c r="M118" s="4">
        <v>102334</v>
      </c>
      <c r="N118" s="4">
        <v>2500</v>
      </c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x14ac:dyDescent="0.25">
      <c r="A119" t="str">
        <f>IFERROR(VLOOKUP(B119,справочник!A:B,2,0),IF(AND(MID(B119,1,2)="20",MID(B119,9,2)&lt;&gt;"МЦ"),"Ц","М"))</f>
        <v>Ц</v>
      </c>
      <c r="B119" t="s">
        <v>308</v>
      </c>
      <c r="C119" s="4"/>
      <c r="D119" s="4"/>
      <c r="E119" s="4"/>
      <c r="F119" s="4"/>
      <c r="G119" s="4"/>
      <c r="H119" s="4"/>
      <c r="I119" s="4"/>
      <c r="J119" s="4"/>
      <c r="K119" s="4"/>
      <c r="L119" s="4">
        <v>11500</v>
      </c>
      <c r="M119" s="4">
        <v>459674</v>
      </c>
      <c r="N119" s="4">
        <v>13000</v>
      </c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x14ac:dyDescent="0.25">
      <c r="A120" t="str">
        <f>IFERROR(VLOOKUP(B120,справочник!A:B,2,0),IF(AND(MID(B120,1,2)="20",MID(B120,9,2)&lt;&gt;"МЦ"),"Ц","М"))</f>
        <v>Ц</v>
      </c>
      <c r="B120" t="s">
        <v>309</v>
      </c>
      <c r="C120" s="4"/>
      <c r="D120" s="4"/>
      <c r="E120" s="4"/>
      <c r="F120" s="4"/>
      <c r="G120" s="4"/>
      <c r="H120" s="4"/>
      <c r="I120" s="4"/>
      <c r="J120" s="4"/>
      <c r="K120" s="4"/>
      <c r="L120" s="4">
        <v>161582</v>
      </c>
      <c r="M120" s="4">
        <v>2790749</v>
      </c>
      <c r="N120" s="4">
        <v>559282</v>
      </c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x14ac:dyDescent="0.25">
      <c r="A121" t="str">
        <f>IFERROR(VLOOKUP(B121,справочник!A:B,2,0),IF(AND(MID(B121,1,2)="20",MID(B121,9,2)&lt;&gt;"МЦ"),"Ц","М"))</f>
        <v>М</v>
      </c>
      <c r="B121" t="s">
        <v>310</v>
      </c>
      <c r="C121" s="4"/>
      <c r="D121" s="4"/>
      <c r="E121" s="4"/>
      <c r="F121" s="4"/>
      <c r="G121" s="4"/>
      <c r="H121" s="4"/>
      <c r="I121" s="4"/>
      <c r="J121" s="4"/>
      <c r="K121" s="4"/>
      <c r="L121" s="4">
        <v>77915</v>
      </c>
      <c r="M121" s="4">
        <v>242643</v>
      </c>
      <c r="N121" s="4">
        <v>126046</v>
      </c>
      <c r="O121" s="4">
        <v>127569</v>
      </c>
      <c r="P121" s="4">
        <v>8168</v>
      </c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x14ac:dyDescent="0.25">
      <c r="A122" t="str">
        <f>IFERROR(VLOOKUP(B122,справочник!A:B,2,0),IF(AND(MID(B122,1,2)="20",MID(B122,9,2)&lt;&gt;"МЦ"),"Ц","М"))</f>
        <v>М</v>
      </c>
      <c r="B122" t="s">
        <v>311</v>
      </c>
      <c r="C122" s="4"/>
      <c r="D122" s="4"/>
      <c r="E122" s="4"/>
      <c r="F122" s="4"/>
      <c r="G122" s="4"/>
      <c r="H122" s="4"/>
      <c r="I122" s="4"/>
      <c r="J122" s="4"/>
      <c r="K122" s="4"/>
      <c r="L122" s="4">
        <v>46472</v>
      </c>
      <c r="M122" s="4">
        <v>151909</v>
      </c>
      <c r="N122" s="4">
        <v>114384</v>
      </c>
      <c r="O122" s="4">
        <v>92590</v>
      </c>
      <c r="P122" s="4">
        <v>3068</v>
      </c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x14ac:dyDescent="0.25">
      <c r="A123" t="str">
        <f>IFERROR(VLOOKUP(B123,справочник!A:B,2,0),IF(AND(MID(B123,1,2)="20",MID(B123,9,2)&lt;&gt;"МЦ"),"Ц","М"))</f>
        <v>М</v>
      </c>
      <c r="B123" t="s">
        <v>312</v>
      </c>
      <c r="C123" s="4"/>
      <c r="D123" s="4"/>
      <c r="E123" s="4"/>
      <c r="F123" s="4"/>
      <c r="G123" s="4"/>
      <c r="H123" s="4"/>
      <c r="I123" s="4"/>
      <c r="J123" s="4"/>
      <c r="K123" s="4"/>
      <c r="L123" s="4">
        <v>143987</v>
      </c>
      <c r="M123" s="4">
        <v>481275</v>
      </c>
      <c r="N123" s="4">
        <v>375026</v>
      </c>
      <c r="O123" s="4">
        <v>287062</v>
      </c>
      <c r="P123" s="4">
        <v>13087</v>
      </c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x14ac:dyDescent="0.25">
      <c r="A124" t="str">
        <f>IFERROR(VLOOKUP(B124,справочник!A:B,2,0),IF(AND(MID(B124,1,2)="20",MID(B124,9,2)&lt;&gt;"МЦ"),"Ц","М"))</f>
        <v>Ц</v>
      </c>
      <c r="B124" t="s">
        <v>313</v>
      </c>
      <c r="C124" s="4"/>
      <c r="D124" s="4"/>
      <c r="E124" s="4"/>
      <c r="F124" s="4"/>
      <c r="G124" s="4"/>
      <c r="H124" s="4"/>
      <c r="I124" s="4"/>
      <c r="J124" s="4"/>
      <c r="K124" s="4"/>
      <c r="L124" s="4">
        <v>26250</v>
      </c>
      <c r="M124" s="4">
        <v>165605</v>
      </c>
      <c r="N124" s="4">
        <v>21750</v>
      </c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x14ac:dyDescent="0.25">
      <c r="A125" t="str">
        <f>IFERROR(VLOOKUP(B125,справочник!A:B,2,0),IF(AND(MID(B125,1,2)="20",MID(B125,9,2)&lt;&gt;"МЦ"),"Ц","М"))</f>
        <v>Ц</v>
      </c>
      <c r="B125" t="s">
        <v>314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>
        <v>885360</v>
      </c>
      <c r="N125" s="4">
        <v>718211</v>
      </c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x14ac:dyDescent="0.25">
      <c r="A126" t="str">
        <f>IFERROR(VLOOKUP(B126,справочник!A:B,2,0),IF(AND(MID(B126,1,2)="20",MID(B126,9,2)&lt;&gt;"МЦ"),"Ц","М"))</f>
        <v>Ц</v>
      </c>
      <c r="B126" t="s">
        <v>315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>
        <v>1173462</v>
      </c>
      <c r="N126" s="4">
        <v>829303</v>
      </c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x14ac:dyDescent="0.25">
      <c r="A127" t="str">
        <f>IFERROR(VLOOKUP(B127,справочник!A:B,2,0),IF(AND(MID(B127,1,2)="20",MID(B127,9,2)&lt;&gt;"МЦ"),"Ц","М"))</f>
        <v>М</v>
      </c>
      <c r="B127" t="s">
        <v>316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>
        <v>72763</v>
      </c>
      <c r="N127" s="4">
        <v>192530</v>
      </c>
      <c r="O127" s="4">
        <v>135412</v>
      </c>
      <c r="P127" s="4">
        <v>79921</v>
      </c>
      <c r="Q127" s="4">
        <v>2025</v>
      </c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x14ac:dyDescent="0.25">
      <c r="A128" t="str">
        <f>IFERROR(VLOOKUP(B128,справочник!A:B,2,0),IF(AND(MID(B128,1,2)="20",MID(B128,9,2)&lt;&gt;"МЦ"),"Ц","М"))</f>
        <v>М</v>
      </c>
      <c r="B128" t="s">
        <v>317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>
        <v>25638</v>
      </c>
      <c r="N128" s="4">
        <v>81127</v>
      </c>
      <c r="O128" s="4">
        <v>63612</v>
      </c>
      <c r="P128" s="4">
        <v>28246</v>
      </c>
      <c r="Q128" s="4">
        <v>2906</v>
      </c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x14ac:dyDescent="0.25">
      <c r="A129" t="str">
        <f>IFERROR(VLOOKUP(B129,справочник!A:B,2,0),IF(AND(MID(B129,1,2)="20",MID(B129,9,2)&lt;&gt;"МЦ"),"Ц","М"))</f>
        <v>М</v>
      </c>
      <c r="B129" t="s">
        <v>318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>
        <v>27676</v>
      </c>
      <c r="N129" s="4">
        <v>73508</v>
      </c>
      <c r="O129" s="4">
        <v>55492</v>
      </c>
      <c r="P129" s="4">
        <v>33588</v>
      </c>
      <c r="Q129" s="4">
        <v>796</v>
      </c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x14ac:dyDescent="0.25">
      <c r="A130" t="str">
        <f>IFERROR(VLOOKUP(B130,справочник!A:B,2,0),IF(AND(MID(B130,1,2)="20",MID(B130,9,2)&lt;&gt;"МЦ"),"Ц","М"))</f>
        <v>Ц</v>
      </c>
      <c r="B130" t="s">
        <v>319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>
        <v>325570</v>
      </c>
      <c r="N130" s="4">
        <v>299780</v>
      </c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x14ac:dyDescent="0.25">
      <c r="A131" t="str">
        <f>IFERROR(VLOOKUP(B131,справочник!A:B,2,0),IF(AND(MID(B131,1,2)="20",MID(B131,9,2)&lt;&gt;"МЦ"),"Ц","М"))</f>
        <v>Ц</v>
      </c>
      <c r="B131" t="s">
        <v>320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>
        <v>173665</v>
      </c>
      <c r="N131" s="4">
        <v>167439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x14ac:dyDescent="0.25">
      <c r="A132" t="str">
        <f>IFERROR(VLOOKUP(B132,справочник!A:B,2,0),IF(AND(MID(B132,1,2)="20",MID(B132,9,2)&lt;&gt;"МЦ"),"Ц","М"))</f>
        <v>Ц</v>
      </c>
      <c r="B132" t="s">
        <v>321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>
        <v>268945</v>
      </c>
      <c r="N132" s="4">
        <v>254828</v>
      </c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x14ac:dyDescent="0.25">
      <c r="A133" t="str">
        <f>IFERROR(VLOOKUP(B133,справочник!A:B,2,0),IF(AND(MID(B133,1,2)="20",MID(B133,9,2)&lt;&gt;"МЦ"),"Ц","М"))</f>
        <v>Ц</v>
      </c>
      <c r="B133" t="s">
        <v>322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>
        <v>412151</v>
      </c>
      <c r="N133" s="4">
        <v>1401934</v>
      </c>
      <c r="O133" s="4">
        <v>726758</v>
      </c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x14ac:dyDescent="0.25">
      <c r="A134" t="str">
        <f>IFERROR(VLOOKUP(B134,справочник!A:B,2,0),IF(AND(MID(B134,1,2)="20",MID(B134,9,2)&lt;&gt;"МЦ"),"Ц","М"))</f>
        <v>Ц</v>
      </c>
      <c r="B134" t="s">
        <v>323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>
        <v>7267</v>
      </c>
      <c r="N134" s="4">
        <v>40500</v>
      </c>
      <c r="O134" s="4">
        <v>10211</v>
      </c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x14ac:dyDescent="0.25">
      <c r="A135" t="str">
        <f>IFERROR(VLOOKUP(B135,справочник!A:B,2,0),IF(AND(MID(B135,1,2)="20",MID(B135,9,2)&lt;&gt;"МЦ"),"Ц","М"))</f>
        <v>Ц</v>
      </c>
      <c r="B135" t="s">
        <v>324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>
        <v>89946</v>
      </c>
      <c r="N135" s="4">
        <v>359628</v>
      </c>
      <c r="O135" s="4">
        <v>205158</v>
      </c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x14ac:dyDescent="0.25">
      <c r="A136" t="str">
        <f>IFERROR(VLOOKUP(B136,справочник!A:B,2,0),IF(AND(MID(B136,1,2)="20",MID(B136,9,2)&lt;&gt;"МЦ"),"Ц","М"))</f>
        <v>Ц</v>
      </c>
      <c r="B136" t="s">
        <v>325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>
        <v>130270</v>
      </c>
      <c r="N136" s="4">
        <v>464114</v>
      </c>
      <c r="O136" s="4">
        <v>261921</v>
      </c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x14ac:dyDescent="0.25">
      <c r="A137" t="str">
        <f>IFERROR(VLOOKUP(B137,справочник!A:B,2,0),IF(AND(MID(B137,1,2)="20",MID(B137,9,2)&lt;&gt;"МЦ"),"Ц","М"))</f>
        <v>Ц</v>
      </c>
      <c r="B137" t="s">
        <v>328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>
        <v>2460</v>
      </c>
      <c r="O137" s="4">
        <v>366779</v>
      </c>
      <c r="P137" s="4">
        <v>891572</v>
      </c>
      <c r="Q137" s="4">
        <v>1322232</v>
      </c>
      <c r="R137" s="4">
        <v>1127727</v>
      </c>
      <c r="S137" s="4">
        <v>1011189</v>
      </c>
      <c r="T137" s="4">
        <v>942237</v>
      </c>
      <c r="U137" s="4">
        <v>620711</v>
      </c>
      <c r="V137" s="4">
        <v>160681</v>
      </c>
      <c r="W137" s="4"/>
      <c r="X137" s="4"/>
      <c r="Y137" s="4"/>
      <c r="Z137" s="4"/>
      <c r="AA137" s="4"/>
    </row>
    <row r="138" spans="1:27" x14ac:dyDescent="0.25">
      <c r="A138" t="str">
        <f>IFERROR(VLOOKUP(B138,справочник!A:B,2,0),IF(AND(MID(B138,1,2)="20",MID(B138,9,2)&lt;&gt;"МЦ"),"Ц","М"))</f>
        <v>Ц</v>
      </c>
      <c r="B138" t="s">
        <v>329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>
        <v>2530</v>
      </c>
      <c r="O138" s="4">
        <v>369959</v>
      </c>
      <c r="P138" s="4">
        <v>971867</v>
      </c>
      <c r="Q138" s="4">
        <v>1274320</v>
      </c>
      <c r="R138" s="4">
        <v>775868</v>
      </c>
      <c r="S138" s="4">
        <v>233624</v>
      </c>
      <c r="T138" s="4">
        <v>0</v>
      </c>
      <c r="U138" s="4"/>
      <c r="V138" s="4"/>
      <c r="W138" s="4"/>
      <c r="X138" s="4"/>
      <c r="Y138" s="4"/>
      <c r="Z138" s="4"/>
      <c r="AA138" s="4"/>
    </row>
    <row r="139" spans="1:27" x14ac:dyDescent="0.25">
      <c r="A139" t="str">
        <f>IFERROR(VLOOKUP(B139,справочник!A:B,2,0),IF(AND(MID(B139,1,2)="20",MID(B139,9,2)&lt;&gt;"МЦ"),"Ц","М"))</f>
        <v>Ц</v>
      </c>
      <c r="B139" t="s">
        <v>330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>
        <v>5572</v>
      </c>
      <c r="O139" s="4">
        <v>538966</v>
      </c>
      <c r="P139" s="4">
        <v>384853</v>
      </c>
      <c r="Q139" s="4">
        <v>75394</v>
      </c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x14ac:dyDescent="0.25">
      <c r="A140" t="str">
        <f>IFERROR(VLOOKUP(B140,справочник!A:B,2,0),IF(AND(MID(B140,1,2)="20",MID(B140,9,2)&lt;&gt;"МЦ"),"Ц","М"))</f>
        <v>М</v>
      </c>
      <c r="B140" t="s">
        <v>331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>
        <v>0</v>
      </c>
      <c r="O140" s="4">
        <v>35689411</v>
      </c>
      <c r="P140" s="4">
        <v>0</v>
      </c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x14ac:dyDescent="0.25">
      <c r="A141" t="str">
        <f>IFERROR(VLOOKUP(B141,справочник!A:B,2,0),IF(AND(MID(B141,1,2)="20",MID(B141,9,2)&lt;&gt;"МЦ"),"Ц","М"))</f>
        <v>Ц</v>
      </c>
      <c r="B141" t="s">
        <v>332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>
        <v>413819</v>
      </c>
      <c r="O141" s="4">
        <v>479064</v>
      </c>
      <c r="P141" s="4">
        <v>0</v>
      </c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x14ac:dyDescent="0.25">
      <c r="A142" t="str">
        <f>IFERROR(VLOOKUP(B142,справочник!A:B,2,0),IF(AND(MID(B142,1,2)="20",MID(B142,9,2)&lt;&gt;"МЦ"),"Ц","М"))</f>
        <v>Ц</v>
      </c>
      <c r="B142" t="s">
        <v>333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>
        <v>114396</v>
      </c>
      <c r="O142" s="4">
        <v>52637</v>
      </c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x14ac:dyDescent="0.25">
      <c r="A143" t="str">
        <f>IFERROR(VLOOKUP(B143,справочник!A:B,2,0),IF(AND(MID(B143,1,2)="20",MID(B143,9,2)&lt;&gt;"МЦ"),"Ц","М"))</f>
        <v>Ц</v>
      </c>
      <c r="B143" t="s">
        <v>334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>
        <v>289301</v>
      </c>
      <c r="O143" s="4">
        <v>205411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x14ac:dyDescent="0.25">
      <c r="A144" t="str">
        <f>IFERROR(VLOOKUP(B144,справочник!A:B,2,0),IF(AND(MID(B144,1,2)="20",MID(B144,9,2)&lt;&gt;"МЦ"),"Ц","М"))</f>
        <v>Ц</v>
      </c>
      <c r="B144" t="s">
        <v>335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>
        <v>241905</v>
      </c>
      <c r="O144" s="4">
        <v>625341</v>
      </c>
      <c r="P144" s="4">
        <v>0</v>
      </c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x14ac:dyDescent="0.25">
      <c r="A145" t="str">
        <f>IFERROR(VLOOKUP(B145,справочник!A:B,2,0),IF(AND(MID(B145,1,2)="20",MID(B145,9,2)&lt;&gt;"МЦ"),"Ц","М"))</f>
        <v>Ц</v>
      </c>
      <c r="B145" t="s">
        <v>336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>
        <v>71100</v>
      </c>
      <c r="O145" s="4">
        <v>139222</v>
      </c>
      <c r="P145" s="4">
        <v>0</v>
      </c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x14ac:dyDescent="0.25">
      <c r="A146" t="str">
        <f>IFERROR(VLOOKUP(B146,справочник!A:B,2,0),IF(AND(MID(B146,1,2)="20",MID(B146,9,2)&lt;&gt;"МЦ"),"Ц","М"))</f>
        <v>Ц</v>
      </c>
      <c r="B146" t="s">
        <v>337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>
        <v>81750</v>
      </c>
      <c r="O146" s="4">
        <v>59783</v>
      </c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x14ac:dyDescent="0.25">
      <c r="A147" t="str">
        <f>IFERROR(VLOOKUP(B147,справочник!A:B,2,0),IF(AND(MID(B147,1,2)="20",MID(B147,9,2)&lt;&gt;"МЦ"),"Ц","М"))</f>
        <v>Ц</v>
      </c>
      <c r="B147" t="s">
        <v>338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>
        <v>88338</v>
      </c>
      <c r="O147" s="4">
        <v>237894</v>
      </c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x14ac:dyDescent="0.25">
      <c r="A148" t="str">
        <f>IFERROR(VLOOKUP(B148,справочник!A:B,2,0),IF(AND(MID(B148,1,2)="20",MID(B148,9,2)&lt;&gt;"МЦ"),"Ц","М"))</f>
        <v>Ц</v>
      </c>
      <c r="B148" t="s">
        <v>339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>
        <v>50894</v>
      </c>
      <c r="P148" s="4">
        <v>207196</v>
      </c>
      <c r="Q148" s="4">
        <v>669537</v>
      </c>
      <c r="R148" s="4">
        <v>499954</v>
      </c>
      <c r="S148" s="4">
        <v>164705</v>
      </c>
      <c r="T148" s="4">
        <v>0</v>
      </c>
      <c r="U148" s="4"/>
      <c r="V148" s="4"/>
      <c r="W148" s="4"/>
      <c r="X148" s="4"/>
      <c r="Y148" s="4"/>
      <c r="Z148" s="4"/>
      <c r="AA148" s="4"/>
    </row>
    <row r="149" spans="1:27" x14ac:dyDescent="0.25">
      <c r="A149" t="str">
        <f>IFERROR(VLOOKUP(B149,справочник!A:B,2,0),IF(AND(MID(B149,1,2)="20",MID(B149,9,2)&lt;&gt;"МЦ"),"Ц","М"))</f>
        <v>Ц</v>
      </c>
      <c r="B149" t="s">
        <v>340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>
        <v>8290</v>
      </c>
      <c r="P149" s="4">
        <v>185601</v>
      </c>
      <c r="Q149" s="4">
        <v>560504</v>
      </c>
      <c r="R149" s="4">
        <v>647944</v>
      </c>
      <c r="S149" s="4">
        <v>389873</v>
      </c>
      <c r="T149" s="4">
        <v>127088</v>
      </c>
      <c r="U149" s="4">
        <v>0</v>
      </c>
      <c r="V149" s="4"/>
      <c r="W149" s="4"/>
      <c r="X149" s="4"/>
      <c r="Y149" s="4"/>
      <c r="Z149" s="4"/>
      <c r="AA149" s="4"/>
    </row>
    <row r="150" spans="1:27" x14ac:dyDescent="0.25">
      <c r="A150" t="str">
        <f>IFERROR(VLOOKUP(B150,справочник!A:B,2,0),IF(AND(MID(B150,1,2)="20",MID(B150,9,2)&lt;&gt;"МЦ"),"Ц","М"))</f>
        <v>Ц</v>
      </c>
      <c r="B150" t="s">
        <v>341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>
        <v>85209</v>
      </c>
      <c r="P150" s="4">
        <v>383421</v>
      </c>
      <c r="Q150" s="4">
        <v>842202</v>
      </c>
      <c r="R150" s="4">
        <v>712500</v>
      </c>
      <c r="S150" s="4">
        <v>663695</v>
      </c>
      <c r="T150" s="4">
        <v>758619</v>
      </c>
      <c r="U150" s="4">
        <v>470023</v>
      </c>
      <c r="V150" s="4">
        <v>146890</v>
      </c>
      <c r="W150" s="4"/>
      <c r="X150" s="4"/>
      <c r="Y150" s="4"/>
      <c r="Z150" s="4"/>
      <c r="AA150" s="4"/>
    </row>
    <row r="151" spans="1:27" x14ac:dyDescent="0.25">
      <c r="A151" t="str">
        <f>IFERROR(VLOOKUP(B151,справочник!A:B,2,0),IF(AND(MID(B151,1,2)="20",MID(B151,9,2)&lt;&gt;"МЦ"),"Ц","М"))</f>
        <v>Ц</v>
      </c>
      <c r="B151" t="s">
        <v>342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>
        <v>25906</v>
      </c>
      <c r="P151" s="4">
        <v>169428</v>
      </c>
      <c r="Q151" s="4">
        <v>447239</v>
      </c>
      <c r="R151" s="4">
        <v>328438</v>
      </c>
      <c r="S151" s="4">
        <v>95174</v>
      </c>
      <c r="T151" s="4">
        <v>1684</v>
      </c>
      <c r="U151" s="4"/>
      <c r="V151" s="4"/>
      <c r="W151" s="4"/>
      <c r="X151" s="4"/>
      <c r="Y151" s="4"/>
      <c r="Z151" s="4"/>
      <c r="AA151" s="4"/>
    </row>
    <row r="152" spans="1:27" x14ac:dyDescent="0.25">
      <c r="A152" t="str">
        <f>IFERROR(VLOOKUP(B152,справочник!A:B,2,0),IF(AND(MID(B152,1,2)="20",MID(B152,9,2)&lt;&gt;"МЦ"),"Ц","М"))</f>
        <v>Ц</v>
      </c>
      <c r="B152" t="s">
        <v>343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>
        <v>10674</v>
      </c>
      <c r="P152" s="4">
        <v>146433</v>
      </c>
      <c r="Q152" s="4">
        <v>533156</v>
      </c>
      <c r="R152" s="4">
        <v>570422</v>
      </c>
      <c r="S152" s="4">
        <v>304284</v>
      </c>
      <c r="T152" s="4">
        <v>96037</v>
      </c>
      <c r="U152" s="4">
        <v>0</v>
      </c>
      <c r="V152" s="4"/>
      <c r="W152" s="4"/>
      <c r="X152" s="4"/>
      <c r="Y152" s="4"/>
      <c r="Z152" s="4"/>
      <c r="AA152" s="4"/>
    </row>
    <row r="153" spans="1:27" x14ac:dyDescent="0.25">
      <c r="A153" t="str">
        <f>IFERROR(VLOOKUP(B153,справочник!A:B,2,0),IF(AND(MID(B153,1,2)="20",MID(B153,9,2)&lt;&gt;"МЦ"),"Ц","М"))</f>
        <v>Ц</v>
      </c>
      <c r="B153" t="s">
        <v>344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>
        <v>13157</v>
      </c>
      <c r="P153" s="4">
        <v>40617</v>
      </c>
      <c r="Q153" s="4">
        <v>107391</v>
      </c>
      <c r="R153" s="4">
        <v>99342</v>
      </c>
      <c r="S153" s="4">
        <v>24719</v>
      </c>
      <c r="T153" s="4">
        <v>0</v>
      </c>
      <c r="U153" s="4"/>
      <c r="V153" s="4"/>
      <c r="W153" s="4"/>
      <c r="X153" s="4"/>
      <c r="Y153" s="4"/>
      <c r="Z153" s="4"/>
      <c r="AA153" s="4"/>
    </row>
    <row r="154" spans="1:27" x14ac:dyDescent="0.25">
      <c r="A154" t="str">
        <f>IFERROR(VLOOKUP(B154,справочник!A:B,2,0),IF(AND(MID(B154,1,2)="20",MID(B154,9,2)&lt;&gt;"МЦ"),"Ц","М"))</f>
        <v>Ц</v>
      </c>
      <c r="B154" t="s">
        <v>345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>
        <v>12026</v>
      </c>
      <c r="P154" s="4">
        <v>445085</v>
      </c>
      <c r="Q154" s="4">
        <v>1373958</v>
      </c>
      <c r="R154" s="4">
        <v>1254315</v>
      </c>
      <c r="S154" s="4">
        <v>906512</v>
      </c>
      <c r="T154" s="4">
        <v>310237</v>
      </c>
      <c r="U154" s="4">
        <v>0</v>
      </c>
      <c r="V154" s="4"/>
      <c r="W154" s="4"/>
      <c r="X154" s="4"/>
      <c r="Y154" s="4"/>
      <c r="Z154" s="4"/>
      <c r="AA154" s="4"/>
    </row>
    <row r="155" spans="1:27" x14ac:dyDescent="0.25">
      <c r="A155" t="str">
        <f>IFERROR(VLOOKUP(B155,справочник!A:B,2,0),IF(AND(MID(B155,1,2)="20",MID(B155,9,2)&lt;&gt;"МЦ"),"Ц","М"))</f>
        <v>Ц</v>
      </c>
      <c r="B155" t="s">
        <v>346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>
        <v>39200</v>
      </c>
      <c r="P155" s="4">
        <v>355077</v>
      </c>
      <c r="Q155" s="4">
        <v>796411</v>
      </c>
      <c r="R155" s="4">
        <v>514981</v>
      </c>
      <c r="S155" s="4">
        <v>127866</v>
      </c>
      <c r="T155" s="4">
        <v>0</v>
      </c>
      <c r="U155" s="4"/>
      <c r="V155" s="4"/>
      <c r="W155" s="4"/>
      <c r="X155" s="4"/>
      <c r="Y155" s="4"/>
      <c r="Z155" s="4"/>
      <c r="AA155" s="4"/>
    </row>
    <row r="156" spans="1:27" x14ac:dyDescent="0.25">
      <c r="A156" t="str">
        <f>IFERROR(VLOOKUP(B156,справочник!A:B,2,0),IF(AND(MID(B156,1,2)="20",MID(B156,9,2)&lt;&gt;"МЦ"),"Ц","М"))</f>
        <v>Ц</v>
      </c>
      <c r="B156" t="s">
        <v>347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>
        <v>216223</v>
      </c>
      <c r="P156" s="4">
        <v>260926</v>
      </c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x14ac:dyDescent="0.25">
      <c r="A157" t="str">
        <f>IFERROR(VLOOKUP(B157,справочник!A:B,2,0),IF(AND(MID(B157,1,2)="20",MID(B157,9,2)&lt;&gt;"МЦ"),"Ц","М"))</f>
        <v>Ц</v>
      </c>
      <c r="B157" t="s">
        <v>348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>
        <v>88209</v>
      </c>
      <c r="P157" s="4">
        <v>193982</v>
      </c>
      <c r="Q157" s="4">
        <v>8529</v>
      </c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x14ac:dyDescent="0.25">
      <c r="A158" t="str">
        <f>IFERROR(VLOOKUP(B158,справочник!A:B,2,0),IF(AND(MID(B158,1,2)="20",MID(B158,9,2)&lt;&gt;"МЦ"),"Ц","М"))</f>
        <v>Ц</v>
      </c>
      <c r="B158" t="s">
        <v>349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>
        <v>7851</v>
      </c>
      <c r="P158" s="4">
        <v>27149</v>
      </c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x14ac:dyDescent="0.25">
      <c r="A159" t="str">
        <f>IFERROR(VLOOKUP(B159,справочник!A:B,2,0),IF(AND(MID(B159,1,2)="20",MID(B159,9,2)&lt;&gt;"МЦ"),"Ц","М"))</f>
        <v>Ц</v>
      </c>
      <c r="B159" t="s">
        <v>350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>
        <v>41877</v>
      </c>
      <c r="P159" s="4">
        <v>161724</v>
      </c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x14ac:dyDescent="0.25">
      <c r="A160" t="str">
        <f>IFERROR(VLOOKUP(B160,справочник!A:B,2,0),IF(AND(MID(B160,1,2)="20",MID(B160,9,2)&lt;&gt;"МЦ"),"Ц","М"))</f>
        <v>Ц</v>
      </c>
      <c r="B160" t="s">
        <v>351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>
        <v>393319</v>
      </c>
      <c r="P160" s="4">
        <v>863931</v>
      </c>
      <c r="Q160" s="4">
        <v>53972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x14ac:dyDescent="0.25">
      <c r="A161" t="str">
        <f>IFERROR(VLOOKUP(B161,справочник!A:B,2,0),IF(AND(MID(B161,1,2)="20",MID(B161,9,2)&lt;&gt;"МЦ"),"Ц","М"))</f>
        <v>Ц</v>
      </c>
      <c r="B161" t="s">
        <v>352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>
        <v>76126</v>
      </c>
      <c r="P161" s="4">
        <v>242136</v>
      </c>
      <c r="Q161" s="4">
        <v>21750</v>
      </c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x14ac:dyDescent="0.25">
      <c r="A162" t="str">
        <f>IFERROR(VLOOKUP(B162,справочник!A:B,2,0),IF(AND(MID(B162,1,2)="20",MID(B162,9,2)&lt;&gt;"МЦ"),"Ц","М"))</f>
        <v>Ц</v>
      </c>
      <c r="B162" t="s">
        <v>353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406268</v>
      </c>
      <c r="P162" s="4">
        <v>504323</v>
      </c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x14ac:dyDescent="0.25">
      <c r="A163" t="str">
        <f>IFERROR(VLOOKUP(B163,справочник!A:B,2,0),IF(AND(MID(B163,1,2)="20",MID(B163,9,2)&lt;&gt;"МЦ"),"Ц","М"))</f>
        <v>Ц</v>
      </c>
      <c r="B163" t="s">
        <v>436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>
        <v>31959</v>
      </c>
      <c r="P163" s="4">
        <v>74041</v>
      </c>
      <c r="Q163" s="4">
        <v>3000</v>
      </c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x14ac:dyDescent="0.25">
      <c r="A164" t="str">
        <f>IFERROR(VLOOKUP(B164,справочник!A:B,2,0),IF(AND(MID(B164,1,2)="20",MID(B164,9,2)&lt;&gt;"МЦ"),"Ц","М"))</f>
        <v>М</v>
      </c>
      <c r="B164" t="s">
        <v>354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404156</v>
      </c>
      <c r="P164" s="4">
        <v>1334648</v>
      </c>
      <c r="Q164" s="4">
        <v>456301</v>
      </c>
      <c r="R164" s="4">
        <v>427380</v>
      </c>
      <c r="S164" s="4">
        <v>82941</v>
      </c>
      <c r="T164" s="4"/>
      <c r="U164" s="4"/>
      <c r="V164" s="4"/>
      <c r="W164" s="4"/>
      <c r="X164" s="4"/>
      <c r="Y164" s="4"/>
      <c r="Z164" s="4"/>
      <c r="AA164" s="4"/>
    </row>
    <row r="165" spans="1:27" x14ac:dyDescent="0.25">
      <c r="A165" t="str">
        <f>IFERROR(VLOOKUP(B165,справочник!A:B,2,0),IF(AND(MID(B165,1,2)="20",MID(B165,9,2)&lt;&gt;"МЦ"),"Ц","М"))</f>
        <v>М</v>
      </c>
      <c r="B165" t="s">
        <v>355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406187</v>
      </c>
      <c r="P165" s="4">
        <v>1419416</v>
      </c>
      <c r="Q165" s="4">
        <v>514851</v>
      </c>
      <c r="R165" s="4">
        <v>417064</v>
      </c>
      <c r="S165" s="4">
        <v>57405</v>
      </c>
      <c r="T165" s="4"/>
      <c r="U165" s="4"/>
      <c r="V165" s="4"/>
      <c r="W165" s="4"/>
      <c r="X165" s="4"/>
      <c r="Y165" s="4"/>
      <c r="Z165" s="4"/>
      <c r="AA165" s="4"/>
    </row>
    <row r="166" spans="1:27" x14ac:dyDescent="0.25">
      <c r="A166" t="str">
        <f>IFERROR(VLOOKUP(B166,справочник!A:B,2,0),IF(AND(MID(B166,1,2)="20",MID(B166,9,2)&lt;&gt;"МЦ"),"Ц","М"))</f>
        <v>М</v>
      </c>
      <c r="B166" t="s">
        <v>356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>
        <v>518086</v>
      </c>
      <c r="P166" s="4">
        <v>1631780</v>
      </c>
      <c r="Q166" s="4">
        <v>629287</v>
      </c>
      <c r="R166" s="4">
        <v>613741</v>
      </c>
      <c r="S166" s="4">
        <v>81343</v>
      </c>
      <c r="T166" s="4"/>
      <c r="U166" s="4"/>
      <c r="V166" s="4"/>
      <c r="W166" s="4"/>
      <c r="X166" s="4"/>
      <c r="Y166" s="4"/>
      <c r="Z166" s="4"/>
      <c r="AA166" s="4"/>
    </row>
    <row r="167" spans="1:27" x14ac:dyDescent="0.25">
      <c r="A167" t="str">
        <f>IFERROR(VLOOKUP(B167,справочник!A:B,2,0),IF(AND(MID(B167,1,2)="20",MID(B167,9,2)&lt;&gt;"МЦ"),"Ц","М"))</f>
        <v>Ц</v>
      </c>
      <c r="B167" t="s">
        <v>357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>
        <v>30720</v>
      </c>
      <c r="P167" s="4">
        <v>86836</v>
      </c>
      <c r="Q167" s="4">
        <v>5250</v>
      </c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x14ac:dyDescent="0.25">
      <c r="A168" t="str">
        <f>IFERROR(VLOOKUP(B168,справочник!A:B,2,0),IF(AND(MID(B168,1,2)="20",MID(B168,9,2)&lt;&gt;"МЦ"),"Ц","М"))</f>
        <v>Ц</v>
      </c>
      <c r="B168" t="s">
        <v>358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>
        <v>99405</v>
      </c>
      <c r="Q168" s="4">
        <v>622997</v>
      </c>
      <c r="R168" s="4">
        <v>980327</v>
      </c>
      <c r="S168" s="4">
        <v>738457</v>
      </c>
      <c r="T168" s="4">
        <v>621529</v>
      </c>
      <c r="U168" s="4">
        <v>176078</v>
      </c>
      <c r="V168" s="4">
        <v>206</v>
      </c>
      <c r="W168" s="4"/>
      <c r="X168" s="4"/>
      <c r="Y168" s="4"/>
      <c r="Z168" s="4"/>
      <c r="AA168" s="4"/>
    </row>
    <row r="169" spans="1:27" x14ac:dyDescent="0.25">
      <c r="A169" t="str">
        <f>IFERROR(VLOOKUP(B169,справочник!A:B,2,0),IF(AND(MID(B169,1,2)="20",MID(B169,9,2)&lt;&gt;"МЦ"),"Ц","М"))</f>
        <v>Ц</v>
      </c>
      <c r="B169" t="s">
        <v>359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75933</v>
      </c>
      <c r="Q169" s="4">
        <v>401539</v>
      </c>
      <c r="R169" s="4">
        <v>548394</v>
      </c>
      <c r="S169" s="4">
        <v>534160</v>
      </c>
      <c r="T169" s="4">
        <v>339215</v>
      </c>
      <c r="U169" s="4">
        <v>91241</v>
      </c>
      <c r="V169" s="4">
        <v>0</v>
      </c>
      <c r="W169" s="4"/>
      <c r="X169" s="4"/>
      <c r="Y169" s="4"/>
      <c r="Z169" s="4"/>
      <c r="AA169" s="4"/>
    </row>
    <row r="170" spans="1:27" x14ac:dyDescent="0.25">
      <c r="A170" t="str">
        <f>IFERROR(VLOOKUP(B170,справочник!A:B,2,0),IF(AND(MID(B170,1,2)="20",MID(B170,9,2)&lt;&gt;"МЦ"),"Ц","М"))</f>
        <v>Ц</v>
      </c>
      <c r="B170" t="s">
        <v>360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>
        <v>114068</v>
      </c>
      <c r="Q170" s="4">
        <v>1052468</v>
      </c>
      <c r="R170" s="4">
        <v>1744813</v>
      </c>
      <c r="S170" s="4">
        <v>1599641</v>
      </c>
      <c r="T170" s="4">
        <v>1167843</v>
      </c>
      <c r="U170" s="4">
        <v>223917</v>
      </c>
      <c r="V170" s="4">
        <v>0</v>
      </c>
      <c r="W170" s="4"/>
      <c r="X170" s="4"/>
      <c r="Y170" s="4"/>
      <c r="Z170" s="4"/>
      <c r="AA170" s="4"/>
    </row>
    <row r="171" spans="1:27" x14ac:dyDescent="0.25">
      <c r="A171" t="str">
        <f>IFERROR(VLOOKUP(B171,справочник!A:B,2,0),IF(AND(MID(B171,1,2)="20",MID(B171,9,2)&lt;&gt;"МЦ"),"Ц","М"))</f>
        <v>Ц</v>
      </c>
      <c r="B171" t="s">
        <v>361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142666</v>
      </c>
      <c r="Q171" s="4">
        <v>701748</v>
      </c>
      <c r="R171" s="4">
        <v>946719</v>
      </c>
      <c r="S171" s="4">
        <v>851319</v>
      </c>
      <c r="T171" s="4">
        <v>700740</v>
      </c>
      <c r="U171" s="4">
        <v>178342</v>
      </c>
      <c r="V171" s="4">
        <v>0</v>
      </c>
      <c r="W171" s="4"/>
      <c r="X171" s="4"/>
      <c r="Y171" s="4"/>
      <c r="Z171" s="4"/>
      <c r="AA171" s="4"/>
    </row>
    <row r="172" spans="1:27" x14ac:dyDescent="0.25">
      <c r="A172" t="str">
        <f>IFERROR(VLOOKUP(B172,справочник!A:B,2,0),IF(AND(MID(B172,1,2)="20",MID(B172,9,2)&lt;&gt;"МЦ"),"Ц","М"))</f>
        <v>Ц</v>
      </c>
      <c r="B172" t="s">
        <v>362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>
        <v>156589</v>
      </c>
      <c r="Q172" s="4">
        <v>255327</v>
      </c>
      <c r="R172" s="4">
        <v>2600</v>
      </c>
      <c r="S172" s="4"/>
      <c r="T172" s="4"/>
      <c r="U172" s="4"/>
      <c r="V172" s="4"/>
      <c r="W172" s="4"/>
      <c r="X172" s="4"/>
      <c r="Y172" s="4"/>
      <c r="Z172" s="4"/>
      <c r="AA172" s="4"/>
    </row>
    <row r="173" spans="1:27" x14ac:dyDescent="0.25">
      <c r="A173" t="str">
        <f>IFERROR(VLOOKUP(B173,справочник!A:B,2,0),IF(AND(MID(B173,1,2)="20",MID(B173,9,2)&lt;&gt;"МЦ"),"Ц","М"))</f>
        <v>Ц</v>
      </c>
      <c r="B173" t="s">
        <v>363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>
        <v>34000</v>
      </c>
      <c r="Q173" s="4">
        <v>61936</v>
      </c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x14ac:dyDescent="0.25">
      <c r="A174" t="str">
        <f>IFERROR(VLOOKUP(B174,справочник!A:B,2,0),IF(AND(MID(B174,1,2)="20",MID(B174,9,2)&lt;&gt;"МЦ"),"Ц","М"))</f>
        <v>Ц</v>
      </c>
      <c r="B174" t="s">
        <v>364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>
        <v>116715</v>
      </c>
      <c r="Q174" s="4">
        <v>326061</v>
      </c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x14ac:dyDescent="0.25">
      <c r="A175" t="str">
        <f>IFERROR(VLOOKUP(B175,справочник!A:B,2,0),IF(AND(MID(B175,1,2)="20",MID(B175,9,2)&lt;&gt;"МЦ"),"Ц","М"))</f>
        <v>Ц</v>
      </c>
      <c r="B175" t="s">
        <v>365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>
        <v>13220</v>
      </c>
      <c r="Q175" s="4">
        <v>60842</v>
      </c>
      <c r="R175" s="4">
        <v>49318</v>
      </c>
      <c r="S175" s="4"/>
      <c r="T175" s="4"/>
      <c r="U175" s="4"/>
      <c r="V175" s="4"/>
      <c r="W175" s="4"/>
      <c r="X175" s="4"/>
      <c r="Y175" s="4"/>
      <c r="Z175" s="4"/>
      <c r="AA175" s="4"/>
    </row>
    <row r="176" spans="1:27" x14ac:dyDescent="0.25">
      <c r="A176" t="str">
        <f>IFERROR(VLOOKUP(B176,справочник!A:B,2,0),IF(AND(MID(B176,1,2)="20",MID(B176,9,2)&lt;&gt;"МЦ"),"Ц","М"))</f>
        <v>Ц</v>
      </c>
      <c r="B176" t="s">
        <v>366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>
        <v>326744</v>
      </c>
      <c r="Q176" s="4">
        <v>535248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x14ac:dyDescent="0.25">
      <c r="A177" t="str">
        <f>IFERROR(VLOOKUP(B177,справочник!A:B,2,0),IF(AND(MID(B177,1,2)="20",MID(B177,9,2)&lt;&gt;"МЦ"),"Ц","М"))</f>
        <v>Ц</v>
      </c>
      <c r="B177" t="s">
        <v>367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31548</v>
      </c>
      <c r="Q177" s="4">
        <v>82071</v>
      </c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x14ac:dyDescent="0.25">
      <c r="A178" t="str">
        <f>IFERROR(VLOOKUP(B178,справочник!A:B,2,0),IF(AND(MID(B178,1,2)="20",MID(B178,9,2)&lt;&gt;"МЦ"),"Ц","М"))</f>
        <v>Ц</v>
      </c>
      <c r="B178" t="s">
        <v>368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45000</v>
      </c>
      <c r="Q178" s="4">
        <v>125472</v>
      </c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x14ac:dyDescent="0.25">
      <c r="A179" t="str">
        <f>IFERROR(VLOOKUP(B179,справочник!A:B,2,0),IF(AND(MID(B179,1,2)="20",MID(B179,9,2)&lt;&gt;"МЦ"),"Ц","М"))</f>
        <v>М</v>
      </c>
      <c r="B179" t="s">
        <v>369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238189</v>
      </c>
      <c r="Q179" s="4">
        <v>1434916</v>
      </c>
      <c r="R179" s="4">
        <v>854628</v>
      </c>
      <c r="S179" s="4">
        <v>780332</v>
      </c>
      <c r="T179" s="4">
        <v>102061</v>
      </c>
      <c r="U179" s="4"/>
      <c r="V179" s="4"/>
      <c r="W179" s="4"/>
      <c r="X179" s="4"/>
      <c r="Y179" s="4"/>
      <c r="Z179" s="4"/>
      <c r="AA179" s="4"/>
    </row>
    <row r="180" spans="1:27" x14ac:dyDescent="0.25">
      <c r="A180" t="str">
        <f>IFERROR(VLOOKUP(B180,справочник!A:B,2,0),IF(AND(MID(B180,1,2)="20",MID(B180,9,2)&lt;&gt;"МЦ"),"Ц","М"))</f>
        <v>М</v>
      </c>
      <c r="B180" t="s">
        <v>370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>
        <v>76962</v>
      </c>
      <c r="Q180" s="4">
        <v>455956</v>
      </c>
      <c r="R180" s="4">
        <v>310348</v>
      </c>
      <c r="S180" s="4">
        <v>258605</v>
      </c>
      <c r="T180" s="4">
        <v>23997</v>
      </c>
      <c r="U180" s="4"/>
      <c r="V180" s="4"/>
      <c r="W180" s="4"/>
      <c r="X180" s="4"/>
      <c r="Y180" s="4"/>
      <c r="Z180" s="4"/>
      <c r="AA180" s="4"/>
    </row>
    <row r="181" spans="1:27" x14ac:dyDescent="0.25">
      <c r="A181" t="str">
        <f>IFERROR(VLOOKUP(B181,справочник!A:B,2,0),IF(AND(MID(B181,1,2)="20",MID(B181,9,2)&lt;&gt;"МЦ"),"Ц","М"))</f>
        <v>М</v>
      </c>
      <c r="B181" t="s">
        <v>371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>
        <v>262067</v>
      </c>
      <c r="Q181" s="4">
        <v>1366649</v>
      </c>
      <c r="R181" s="4">
        <v>821431</v>
      </c>
      <c r="S181" s="4">
        <v>788495</v>
      </c>
      <c r="T181" s="4">
        <v>90314</v>
      </c>
      <c r="U181" s="4"/>
      <c r="V181" s="4"/>
      <c r="W181" s="4"/>
      <c r="X181" s="4"/>
      <c r="Y181" s="4"/>
      <c r="Z181" s="4"/>
      <c r="AA181" s="4"/>
    </row>
    <row r="182" spans="1:27" x14ac:dyDescent="0.25">
      <c r="A182" t="str">
        <f>IFERROR(VLOOKUP(B182,справочник!A:B,2,0),IF(AND(MID(B182,1,2)="20",MID(B182,9,2)&lt;&gt;"МЦ"),"Ц","М"))</f>
        <v>Ц</v>
      </c>
      <c r="B182" t="s">
        <v>372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>
        <v>30000</v>
      </c>
      <c r="Q182" s="4">
        <v>49977</v>
      </c>
      <c r="R182" s="4">
        <v>0</v>
      </c>
      <c r="S182" s="4"/>
      <c r="T182" s="4"/>
      <c r="U182" s="4"/>
      <c r="V182" s="4"/>
      <c r="W182" s="4"/>
      <c r="X182" s="4"/>
      <c r="Y182" s="4"/>
      <c r="Z182" s="4"/>
      <c r="AA182" s="4"/>
    </row>
    <row r="183" spans="1:27" x14ac:dyDescent="0.25">
      <c r="A183" t="str">
        <f>IFERROR(VLOOKUP(B183,справочник!A:B,2,0),IF(AND(MID(B183,1,2)="20",MID(B183,9,2)&lt;&gt;"МЦ"),"Ц","М"))</f>
        <v>Ц</v>
      </c>
      <c r="B183" t="s">
        <v>373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>
        <v>95379</v>
      </c>
      <c r="R183" s="4">
        <v>1253867</v>
      </c>
      <c r="S183" s="4">
        <v>2713192</v>
      </c>
      <c r="T183" s="4">
        <v>2634864</v>
      </c>
      <c r="U183" s="4">
        <v>1880973</v>
      </c>
      <c r="V183" s="4">
        <v>2009393</v>
      </c>
      <c r="W183" s="4">
        <v>2203897</v>
      </c>
      <c r="X183" s="4">
        <v>2337075</v>
      </c>
      <c r="Y183" s="4">
        <v>615973</v>
      </c>
      <c r="Z183" s="4">
        <v>9015</v>
      </c>
      <c r="AA183" s="4"/>
    </row>
    <row r="184" spans="1:27" x14ac:dyDescent="0.25">
      <c r="A184" t="str">
        <f>IFERROR(VLOOKUP(B184,справочник!A:B,2,0),IF(AND(MID(B184,1,2)="20",MID(B184,9,2)&lt;&gt;"МЦ"),"Ц","М"))</f>
        <v>Ц</v>
      </c>
      <c r="B184" t="s">
        <v>374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>
        <v>43108</v>
      </c>
      <c r="R184" s="4">
        <v>747885</v>
      </c>
      <c r="S184" s="4">
        <v>1151340</v>
      </c>
      <c r="T184" s="4">
        <v>1284653</v>
      </c>
      <c r="U184" s="4">
        <v>941101</v>
      </c>
      <c r="V184" s="4">
        <v>864707</v>
      </c>
      <c r="W184" s="4">
        <v>1243245</v>
      </c>
      <c r="X184" s="4">
        <v>1199762</v>
      </c>
      <c r="Y184" s="4">
        <v>334294</v>
      </c>
      <c r="Z184" s="4">
        <v>3015</v>
      </c>
      <c r="AA184" s="4"/>
    </row>
    <row r="185" spans="1:27" x14ac:dyDescent="0.25">
      <c r="A185" t="str">
        <f>IFERROR(VLOOKUP(B185,справочник!A:B,2,0),IF(AND(MID(B185,1,2)="20",MID(B185,9,2)&lt;&gt;"МЦ"),"Ц","М"))</f>
        <v>Ц</v>
      </c>
      <c r="B185" t="s">
        <v>375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>
        <v>301561</v>
      </c>
      <c r="R185" s="4">
        <v>232944</v>
      </c>
      <c r="S185" s="4"/>
      <c r="T185" s="4"/>
      <c r="U185" s="4"/>
      <c r="V185" s="4"/>
      <c r="W185" s="4"/>
      <c r="X185" s="4"/>
      <c r="Y185" s="4"/>
      <c r="Z185" s="4"/>
      <c r="AA185" s="4"/>
    </row>
    <row r="186" spans="1:27" x14ac:dyDescent="0.25">
      <c r="A186" t="str">
        <f>IFERROR(VLOOKUP(B186,справочник!A:B,2,0),IF(AND(MID(B186,1,2)="20",MID(B186,9,2)&lt;&gt;"МЦ"),"Ц","М"))</f>
        <v>Ц</v>
      </c>
      <c r="B186" t="s">
        <v>376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>
        <v>271708</v>
      </c>
      <c r="R186" s="4">
        <v>488131</v>
      </c>
      <c r="S186" s="4">
        <v>16768</v>
      </c>
      <c r="T186" s="4"/>
      <c r="U186" s="4"/>
      <c r="V186" s="4"/>
      <c r="W186" s="4"/>
      <c r="X186" s="4"/>
      <c r="Y186" s="4"/>
      <c r="Z186" s="4"/>
      <c r="AA186" s="4"/>
    </row>
    <row r="187" spans="1:27" x14ac:dyDescent="0.25">
      <c r="A187" t="str">
        <f>IFERROR(VLOOKUP(B187,справочник!A:B,2,0),IF(AND(MID(B187,1,2)="20",MID(B187,9,2)&lt;&gt;"МЦ"),"Ц","М"))</f>
        <v>Ц</v>
      </c>
      <c r="B187" t="s">
        <v>377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>
        <v>40000</v>
      </c>
      <c r="R187" s="4">
        <v>71000</v>
      </c>
      <c r="S187" s="4"/>
      <c r="T187" s="4"/>
      <c r="U187" s="4"/>
      <c r="V187" s="4"/>
      <c r="W187" s="4"/>
      <c r="X187" s="4"/>
      <c r="Y187" s="4"/>
      <c r="Z187" s="4"/>
      <c r="AA187" s="4"/>
    </row>
    <row r="188" spans="1:27" x14ac:dyDescent="0.25">
      <c r="A188" t="str">
        <f>IFERROR(VLOOKUP(B188,справочник!A:B,2,0),IF(AND(MID(B188,1,2)="20",MID(B188,9,2)&lt;&gt;"МЦ"),"Ц","М"))</f>
        <v>Ц</v>
      </c>
      <c r="B188" t="s">
        <v>378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>
        <v>142834</v>
      </c>
      <c r="R188" s="4">
        <v>293777</v>
      </c>
      <c r="S188" s="4"/>
      <c r="T188" s="4"/>
      <c r="U188" s="4"/>
      <c r="V188" s="4"/>
      <c r="W188" s="4"/>
      <c r="X188" s="4"/>
      <c r="Y188" s="4"/>
      <c r="Z188" s="4"/>
      <c r="AA188" s="4"/>
    </row>
    <row r="189" spans="1:27" x14ac:dyDescent="0.25">
      <c r="A189" t="str">
        <f>IFERROR(VLOOKUP(B189,справочник!A:B,2,0),IF(AND(MID(B189,1,2)="20",MID(B189,9,2)&lt;&gt;"МЦ"),"Ц","М"))</f>
        <v>Ц</v>
      </c>
      <c r="B189" t="s">
        <v>379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>
        <v>294396</v>
      </c>
      <c r="R189" s="4">
        <v>424676</v>
      </c>
      <c r="S189" s="4"/>
      <c r="T189" s="4"/>
      <c r="U189" s="4"/>
      <c r="V189" s="4"/>
      <c r="W189" s="4"/>
      <c r="X189" s="4"/>
      <c r="Y189" s="4"/>
      <c r="Z189" s="4"/>
      <c r="AA189" s="4"/>
    </row>
    <row r="190" spans="1:27" x14ac:dyDescent="0.25">
      <c r="A190" t="str">
        <f>IFERROR(VLOOKUP(B190,справочник!A:B,2,0),IF(AND(MID(B190,1,2)="20",MID(B190,9,2)&lt;&gt;"МЦ"),"Ц","М"))</f>
        <v>Ц</v>
      </c>
      <c r="B190" t="s">
        <v>380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>
        <v>61322</v>
      </c>
      <c r="R190" s="4">
        <v>325306</v>
      </c>
      <c r="S190" s="4">
        <v>218369</v>
      </c>
      <c r="T190" s="4">
        <v>173039</v>
      </c>
      <c r="U190" s="4">
        <v>24679</v>
      </c>
      <c r="V190" s="4"/>
      <c r="W190" s="4"/>
      <c r="X190" s="4"/>
      <c r="Y190" s="4"/>
      <c r="Z190" s="4"/>
      <c r="AA190" s="4"/>
    </row>
    <row r="191" spans="1:27" x14ac:dyDescent="0.25">
      <c r="A191" t="str">
        <f>IFERROR(VLOOKUP(B191,справочник!A:B,2,0),IF(AND(MID(B191,1,2)="20",MID(B191,9,2)&lt;&gt;"МЦ"),"Ц","М"))</f>
        <v>Ц</v>
      </c>
      <c r="B191" t="s">
        <v>381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>
        <v>561565</v>
      </c>
      <c r="R191" s="4">
        <v>2716617</v>
      </c>
      <c r="S191" s="4">
        <v>2161121</v>
      </c>
      <c r="T191" s="4">
        <v>1717322</v>
      </c>
      <c r="U191" s="4">
        <v>263778</v>
      </c>
      <c r="V191" s="4"/>
      <c r="W191" s="4"/>
      <c r="X191" s="4"/>
      <c r="Y191" s="4"/>
      <c r="Z191" s="4"/>
      <c r="AA191" s="4"/>
    </row>
    <row r="192" spans="1:27" x14ac:dyDescent="0.25">
      <c r="A192" t="str">
        <f>IFERROR(VLOOKUP(B192,справочник!A:B,2,0),IF(AND(MID(B192,1,2)="20",MID(B192,9,2)&lt;&gt;"МЦ"),"Ц","М"))</f>
        <v>Ц</v>
      </c>
      <c r="B192" t="s">
        <v>382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>
        <v>59908</v>
      </c>
      <c r="R192" s="4">
        <v>89931</v>
      </c>
      <c r="S192" s="4"/>
      <c r="T192" s="4"/>
      <c r="U192" s="4"/>
      <c r="V192" s="4"/>
      <c r="W192" s="4"/>
      <c r="X192" s="4"/>
      <c r="Y192" s="4"/>
      <c r="Z192" s="4"/>
      <c r="AA192" s="4"/>
    </row>
    <row r="193" spans="1:27" x14ac:dyDescent="0.25">
      <c r="A193" t="str">
        <f>IFERROR(VLOOKUP(B193,справочник!A:B,2,0),IF(AND(MID(B193,1,2)="20",MID(B193,9,2)&lt;&gt;"МЦ"),"Ц","М"))</f>
        <v>Ц</v>
      </c>
      <c r="B193" t="s">
        <v>383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>
        <v>128336</v>
      </c>
      <c r="R193" s="4">
        <v>225429</v>
      </c>
      <c r="S193" s="4">
        <v>5031</v>
      </c>
      <c r="T193" s="4"/>
      <c r="U193" s="4"/>
      <c r="V193" s="4"/>
      <c r="W193" s="4"/>
      <c r="X193" s="4"/>
      <c r="Y193" s="4"/>
      <c r="Z193" s="4"/>
      <c r="AA193" s="4"/>
    </row>
    <row r="194" spans="1:27" x14ac:dyDescent="0.25">
      <c r="A194" t="str">
        <f>IFERROR(VLOOKUP(B194,справочник!A:B,2,0),IF(AND(MID(B194,1,2)="20",MID(B194,9,2)&lt;&gt;"МЦ"),"Ц","М"))</f>
        <v>Ц</v>
      </c>
      <c r="B194" t="s">
        <v>384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>
        <v>0</v>
      </c>
      <c r="R194" s="4">
        <v>50533</v>
      </c>
      <c r="S194" s="4">
        <v>80952</v>
      </c>
      <c r="T194" s="4">
        <v>113927</v>
      </c>
      <c r="U194" s="4">
        <v>117283</v>
      </c>
      <c r="V194" s="4">
        <v>135638</v>
      </c>
      <c r="W194" s="4">
        <v>96281</v>
      </c>
      <c r="X194" s="4">
        <v>29838</v>
      </c>
      <c r="Y194" s="4">
        <v>0</v>
      </c>
      <c r="Z194" s="4"/>
      <c r="AA194" s="4"/>
    </row>
    <row r="195" spans="1:27" x14ac:dyDescent="0.25">
      <c r="A195" t="str">
        <f>IFERROR(VLOOKUP(B195,справочник!A:B,2,0),IF(AND(MID(B195,1,2)="20",MID(B195,9,2)&lt;&gt;"МЦ"),"Ц","М"))</f>
        <v>Ц</v>
      </c>
      <c r="B195" t="s">
        <v>387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>
        <v>69739</v>
      </c>
      <c r="S195" s="4">
        <v>277302</v>
      </c>
      <c r="T195" s="4">
        <v>506484</v>
      </c>
      <c r="U195" s="4">
        <v>443574</v>
      </c>
      <c r="V195" s="4">
        <v>573742</v>
      </c>
      <c r="W195" s="4">
        <v>540111</v>
      </c>
      <c r="X195" s="4">
        <v>604848</v>
      </c>
      <c r="Y195" s="4">
        <v>188060</v>
      </c>
      <c r="Z195" s="4">
        <v>2146</v>
      </c>
      <c r="AA195" s="4"/>
    </row>
    <row r="196" spans="1:27" x14ac:dyDescent="0.25">
      <c r="A196" t="str">
        <f>IFERROR(VLOOKUP(B196,справочник!A:B,2,0),IF(AND(MID(B196,1,2)="20",MID(B196,9,2)&lt;&gt;"МЦ"),"Ц","М"))</f>
        <v>Ц</v>
      </c>
      <c r="B196" t="s">
        <v>388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>
        <v>149540</v>
      </c>
      <c r="S196" s="4">
        <v>467475</v>
      </c>
      <c r="T196" s="4">
        <v>613774</v>
      </c>
      <c r="U196" s="4">
        <v>399370</v>
      </c>
      <c r="V196" s="4">
        <v>99244</v>
      </c>
      <c r="W196" s="4"/>
      <c r="X196" s="4"/>
      <c r="Y196" s="4"/>
      <c r="Z196" s="4"/>
      <c r="AA196" s="4"/>
    </row>
    <row r="197" spans="1:27" x14ac:dyDescent="0.25">
      <c r="A197" t="str">
        <f>IFERROR(VLOOKUP(B197,справочник!A:B,2,0),IF(AND(MID(B197,1,2)="20",MID(B197,9,2)&lt;&gt;"МЦ"),"Ц","М"))</f>
        <v>Ц</v>
      </c>
      <c r="B197" t="s">
        <v>389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>
        <v>28546</v>
      </c>
      <c r="S197" s="4">
        <v>323044</v>
      </c>
      <c r="T197" s="4">
        <v>728848</v>
      </c>
      <c r="U197" s="4">
        <v>772276</v>
      </c>
      <c r="V197" s="4">
        <v>780887</v>
      </c>
      <c r="W197" s="4">
        <v>994298</v>
      </c>
      <c r="X197" s="4">
        <v>901802</v>
      </c>
      <c r="Y197" s="4">
        <v>288997</v>
      </c>
      <c r="Z197" s="4">
        <v>2996</v>
      </c>
      <c r="AA197" s="4"/>
    </row>
    <row r="198" spans="1:27" x14ac:dyDescent="0.25">
      <c r="A198" t="str">
        <f>IFERROR(VLOOKUP(B198,справочник!A:B,2,0),IF(AND(MID(B198,1,2)="20",MID(B198,9,2)&lt;&gt;"МЦ"),"Ц","М"))</f>
        <v>Ц</v>
      </c>
      <c r="B198" t="s">
        <v>390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>
        <v>3500</v>
      </c>
      <c r="S198" s="4">
        <v>139915</v>
      </c>
      <c r="T198" s="4">
        <v>375660</v>
      </c>
      <c r="U198" s="4">
        <v>444342</v>
      </c>
      <c r="V198" s="4">
        <v>436401</v>
      </c>
      <c r="W198" s="4">
        <v>438134</v>
      </c>
      <c r="X198" s="4">
        <v>484271</v>
      </c>
      <c r="Y198" s="4">
        <v>182663</v>
      </c>
      <c r="Z198" s="4">
        <v>3378</v>
      </c>
      <c r="AA198" s="4"/>
    </row>
    <row r="199" spans="1:27" x14ac:dyDescent="0.25">
      <c r="A199" t="str">
        <f>IFERROR(VLOOKUP(B199,справочник!A:B,2,0),IF(AND(MID(B199,1,2)="20",MID(B199,9,2)&lt;&gt;"МЦ"),"Ц","М"))</f>
        <v>Ц</v>
      </c>
      <c r="B199" t="s">
        <v>385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>
        <v>181200</v>
      </c>
      <c r="S199" s="4">
        <v>449101</v>
      </c>
      <c r="T199" s="4">
        <v>506689</v>
      </c>
      <c r="U199" s="4">
        <v>537770</v>
      </c>
      <c r="V199" s="4">
        <v>653596</v>
      </c>
      <c r="W199" s="4">
        <v>482913</v>
      </c>
      <c r="X199" s="4">
        <v>171110</v>
      </c>
      <c r="Y199" s="4">
        <v>2323</v>
      </c>
      <c r="Z199" s="4"/>
      <c r="AA199" s="4"/>
    </row>
    <row r="200" spans="1:27" x14ac:dyDescent="0.25">
      <c r="A200" t="str">
        <f>IFERROR(VLOOKUP(B200,справочник!A:B,2,0),IF(AND(MID(B200,1,2)="20",MID(B200,9,2)&lt;&gt;"МЦ"),"Ц","М"))</f>
        <v>Ц</v>
      </c>
      <c r="B200" t="s">
        <v>386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>
        <v>0</v>
      </c>
      <c r="R200" s="4">
        <v>174286</v>
      </c>
      <c r="S200" s="4">
        <v>325397</v>
      </c>
      <c r="T200" s="4">
        <v>423579</v>
      </c>
      <c r="U200" s="4">
        <v>426428</v>
      </c>
      <c r="V200" s="4">
        <v>477319</v>
      </c>
      <c r="W200" s="4">
        <v>329948</v>
      </c>
      <c r="X200" s="4">
        <v>88423</v>
      </c>
      <c r="Y200" s="4">
        <v>0</v>
      </c>
      <c r="Z200" s="4"/>
      <c r="AA200" s="4"/>
    </row>
    <row r="201" spans="1:27" x14ac:dyDescent="0.25">
      <c r="A201" t="str">
        <f>IFERROR(VLOOKUP(B201,справочник!A:B,2,0),IF(AND(MID(B201,1,2)="20",MID(B201,9,2)&lt;&gt;"МЦ"),"Ц","М"))</f>
        <v>Ц</v>
      </c>
      <c r="B201" t="s">
        <v>391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>
        <v>182756</v>
      </c>
      <c r="S201" s="4">
        <v>146049</v>
      </c>
      <c r="T201" s="4"/>
      <c r="U201" s="4"/>
      <c r="V201" s="4"/>
      <c r="W201" s="4"/>
      <c r="X201" s="4"/>
      <c r="Y201" s="4"/>
      <c r="Z201" s="4"/>
      <c r="AA201" s="4"/>
    </row>
    <row r="202" spans="1:27" x14ac:dyDescent="0.25">
      <c r="A202" t="str">
        <f>IFERROR(VLOOKUP(B202,справочник!A:B,2,0),IF(AND(MID(B202,1,2)="20",MID(B202,9,2)&lt;&gt;"МЦ"),"Ц","М"))</f>
        <v>Ц</v>
      </c>
      <c r="B202" t="s">
        <v>392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>
        <v>264666</v>
      </c>
      <c r="S202" s="4">
        <v>288663</v>
      </c>
      <c r="T202" s="4">
        <v>0</v>
      </c>
      <c r="U202" s="4"/>
      <c r="V202" s="4"/>
      <c r="W202" s="4"/>
      <c r="X202" s="4"/>
      <c r="Y202" s="4"/>
      <c r="Z202" s="4"/>
      <c r="AA202" s="4"/>
    </row>
    <row r="203" spans="1:27" x14ac:dyDescent="0.25">
      <c r="A203" t="str">
        <f>IFERROR(VLOOKUP(B203,справочник!A:B,2,0),IF(AND(MID(B203,1,2)="20",MID(B203,9,2)&lt;&gt;"МЦ"),"Ц","М"))</f>
        <v>Ц</v>
      </c>
      <c r="B203" t="s">
        <v>393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>
        <v>15500</v>
      </c>
      <c r="S203" s="4">
        <v>76780</v>
      </c>
      <c r="T203" s="4"/>
      <c r="U203" s="4"/>
      <c r="V203" s="4"/>
      <c r="W203" s="4"/>
      <c r="X203" s="4"/>
      <c r="Y203" s="4"/>
      <c r="Z203" s="4"/>
      <c r="AA203" s="4"/>
    </row>
    <row r="204" spans="1:27" x14ac:dyDescent="0.25">
      <c r="A204" t="str">
        <f>IFERROR(VLOOKUP(B204,справочник!A:B,2,0),IF(AND(MID(B204,1,2)="20",MID(B204,9,2)&lt;&gt;"МЦ"),"Ц","М"))</f>
        <v>Ц</v>
      </c>
      <c r="B204" t="s">
        <v>394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>
        <v>82828</v>
      </c>
      <c r="S204" s="4">
        <v>371032</v>
      </c>
      <c r="T204" s="4"/>
      <c r="U204" s="4"/>
      <c r="V204" s="4"/>
      <c r="W204" s="4"/>
      <c r="X204" s="4"/>
      <c r="Y204" s="4"/>
      <c r="Z204" s="4"/>
      <c r="AA204" s="4"/>
    </row>
    <row r="205" spans="1:27" x14ac:dyDescent="0.25">
      <c r="A205" t="str">
        <f>IFERROR(VLOOKUP(B205,справочник!A:B,2,0),IF(AND(MID(B205,1,2)="20",MID(B205,9,2)&lt;&gt;"МЦ"),"Ц","М"))</f>
        <v>Ц</v>
      </c>
      <c r="B205" t="s">
        <v>395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>
        <v>18500</v>
      </c>
      <c r="S205" s="4">
        <v>53440</v>
      </c>
      <c r="T205" s="4"/>
      <c r="U205" s="4"/>
      <c r="V205" s="4"/>
      <c r="W205" s="4"/>
      <c r="X205" s="4"/>
      <c r="Y205" s="4"/>
      <c r="Z205" s="4"/>
      <c r="AA205" s="4"/>
    </row>
    <row r="206" spans="1:27" x14ac:dyDescent="0.25">
      <c r="A206" t="str">
        <f>IFERROR(VLOOKUP(B206,справочник!A:B,2,0),IF(AND(MID(B206,1,2)="20",MID(B206,9,2)&lt;&gt;"МЦ"),"Ц","М"))</f>
        <v>Ц</v>
      </c>
      <c r="B206" t="s">
        <v>396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>
        <v>37500</v>
      </c>
      <c r="S206" s="4">
        <v>23889</v>
      </c>
      <c r="T206" s="4"/>
      <c r="U206" s="4"/>
      <c r="V206" s="4"/>
      <c r="W206" s="4"/>
      <c r="X206" s="4"/>
      <c r="Y206" s="4"/>
      <c r="Z206" s="4"/>
      <c r="AA206" s="4"/>
    </row>
    <row r="207" spans="1:27" x14ac:dyDescent="0.25">
      <c r="A207" t="str">
        <f>IFERROR(VLOOKUP(B207,справочник!A:B,2,0),IF(AND(MID(B207,1,2)="20",MID(B207,9,2)&lt;&gt;"МЦ"),"Ц","М"))</f>
        <v>Ц</v>
      </c>
      <c r="B207" t="s">
        <v>397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205633</v>
      </c>
      <c r="S207" s="4">
        <v>169945</v>
      </c>
      <c r="T207" s="4"/>
      <c r="U207" s="4"/>
      <c r="V207" s="4"/>
      <c r="W207" s="4"/>
      <c r="X207" s="4"/>
      <c r="Y207" s="4"/>
      <c r="Z207" s="4"/>
      <c r="AA207" s="4"/>
    </row>
    <row r="208" spans="1:27" x14ac:dyDescent="0.25">
      <c r="A208" t="str">
        <f>IFERROR(VLOOKUP(B208,справочник!A:B,2,0),IF(AND(MID(B208,1,2)="20",MID(B208,9,2)&lt;&gt;"МЦ"),"Ц","М"))</f>
        <v>Ц</v>
      </c>
      <c r="B208" t="s">
        <v>398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>
        <v>79480</v>
      </c>
      <c r="S208" s="4">
        <v>59323</v>
      </c>
      <c r="T208" s="4"/>
      <c r="U208" s="4"/>
      <c r="V208" s="4"/>
      <c r="W208" s="4"/>
      <c r="X208" s="4"/>
      <c r="Y208" s="4"/>
      <c r="Z208" s="4"/>
      <c r="AA208" s="4"/>
    </row>
    <row r="209" spans="1:27" x14ac:dyDescent="0.25">
      <c r="A209" t="str">
        <f>IFERROR(VLOOKUP(B209,справочник!A:B,2,0),IF(AND(MID(B209,1,2)="20",MID(B209,9,2)&lt;&gt;"МЦ"),"Ц","М"))</f>
        <v>М</v>
      </c>
      <c r="B209" t="s">
        <v>399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>
        <v>160511</v>
      </c>
      <c r="S209" s="4">
        <v>1077072</v>
      </c>
      <c r="T209" s="4">
        <v>864347</v>
      </c>
      <c r="U209" s="4">
        <v>765093</v>
      </c>
      <c r="V209" s="4">
        <v>90932</v>
      </c>
      <c r="W209" s="4"/>
      <c r="X209" s="4"/>
      <c r="Y209" s="4"/>
      <c r="Z209" s="4"/>
      <c r="AA209" s="4"/>
    </row>
    <row r="210" spans="1:27" x14ac:dyDescent="0.25">
      <c r="A210" t="str">
        <f>IFERROR(VLOOKUP(B210,справочник!A:B,2,0),IF(AND(MID(B210,1,2)="20",MID(B210,9,2)&lt;&gt;"МЦ"),"Ц","М"))</f>
        <v>Ц</v>
      </c>
      <c r="B210" t="s">
        <v>400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>
        <v>26921</v>
      </c>
      <c r="S210" s="4">
        <v>44699</v>
      </c>
      <c r="T210" s="4"/>
      <c r="U210" s="4"/>
      <c r="V210" s="4"/>
      <c r="W210" s="4"/>
      <c r="X210" s="4"/>
      <c r="Y210" s="4"/>
      <c r="Z210" s="4"/>
      <c r="AA210" s="4"/>
    </row>
    <row r="211" spans="1:27" x14ac:dyDescent="0.25">
      <c r="A211" t="str">
        <f>IFERROR(VLOOKUP(B211,справочник!A:B,2,0),IF(AND(MID(B211,1,2)="20",MID(B211,9,2)&lt;&gt;"МЦ"),"Ц","М"))</f>
        <v>Ц</v>
      </c>
      <c r="B211" t="s">
        <v>401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>
        <v>21797</v>
      </c>
      <c r="S211" s="4">
        <v>46500</v>
      </c>
      <c r="T211" s="4"/>
      <c r="U211" s="4"/>
      <c r="V211" s="4"/>
      <c r="W211" s="4"/>
      <c r="X211" s="4"/>
      <c r="Y211" s="4"/>
      <c r="Z211" s="4"/>
      <c r="AA211" s="4"/>
    </row>
    <row r="212" spans="1:27" x14ac:dyDescent="0.25">
      <c r="A212" t="str">
        <f>IFERROR(VLOOKUP(B212,справочник!A:B,2,0),IF(AND(MID(B212,1,2)="20",MID(B212,9,2)&lt;&gt;"МЦ"),"Ц","М"))</f>
        <v>Ц</v>
      </c>
      <c r="B212" t="s">
        <v>402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35505</v>
      </c>
      <c r="S212" s="4">
        <v>68420</v>
      </c>
      <c r="T212" s="4"/>
      <c r="U212" s="4"/>
      <c r="V212" s="4"/>
      <c r="W212" s="4"/>
      <c r="X212" s="4"/>
      <c r="Y212" s="4"/>
      <c r="Z212" s="4"/>
      <c r="AA212" s="4"/>
    </row>
    <row r="213" spans="1:27" x14ac:dyDescent="0.25">
      <c r="A213" t="str">
        <f>IFERROR(VLOOKUP(B213,справочник!A:B,2,0),IF(AND(MID(B213,1,2)="20",MID(B213,9,2)&lt;&gt;"МЦ"),"Ц","М"))</f>
        <v>Ц</v>
      </c>
      <c r="B213" t="s">
        <v>403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>
        <v>40500</v>
      </c>
      <c r="S213" s="4">
        <v>54806</v>
      </c>
      <c r="T213" s="4"/>
      <c r="U213" s="4"/>
      <c r="V213" s="4"/>
      <c r="W213" s="4"/>
      <c r="X213" s="4"/>
      <c r="Y213" s="4"/>
      <c r="Z213" s="4"/>
      <c r="AA213" s="4"/>
    </row>
    <row r="214" spans="1:27" x14ac:dyDescent="0.25">
      <c r="A214" t="str">
        <f>IFERROR(VLOOKUP(B214,справочник!A:B,2,0),IF(AND(MID(B214,1,2)="20",MID(B214,9,2)&lt;&gt;"МЦ"),"Ц","М"))</f>
        <v>Ц</v>
      </c>
      <c r="B214" t="s">
        <v>404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>
        <v>65851</v>
      </c>
      <c r="S214" s="4">
        <v>123540</v>
      </c>
      <c r="T214" s="4"/>
      <c r="U214" s="4"/>
      <c r="V214" s="4"/>
      <c r="W214" s="4"/>
      <c r="X214" s="4"/>
      <c r="Y214" s="4"/>
      <c r="Z214" s="4"/>
      <c r="AA214" s="4"/>
    </row>
    <row r="215" spans="1:27" x14ac:dyDescent="0.25">
      <c r="A215" t="str">
        <f>IFERROR(VLOOKUP(B215,справочник!A:B,2,0),IF(AND(MID(B215,1,2)="20",MID(B215,9,2)&lt;&gt;"МЦ"),"Ц","М"))</f>
        <v>Ц</v>
      </c>
      <c r="B215" t="s">
        <v>405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90840</v>
      </c>
      <c r="S215" s="4">
        <v>165766</v>
      </c>
      <c r="T215" s="4"/>
      <c r="U215" s="4"/>
      <c r="V215" s="4"/>
      <c r="W215" s="4"/>
      <c r="X215" s="4"/>
      <c r="Y215" s="4"/>
      <c r="Z215" s="4"/>
      <c r="AA215" s="4"/>
    </row>
    <row r="216" spans="1:27" x14ac:dyDescent="0.25">
      <c r="A216" t="str">
        <f>IFERROR(VLOOKUP(B216,справочник!A:B,2,0),IF(AND(MID(B216,1,2)="20",MID(B216,9,2)&lt;&gt;"МЦ"),"Ц","М"))</f>
        <v>Ц</v>
      </c>
      <c r="B216" t="s">
        <v>406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>
        <v>94199</v>
      </c>
      <c r="S216" s="4">
        <v>119500</v>
      </c>
      <c r="T216" s="4"/>
      <c r="U216" s="4"/>
      <c r="V216" s="4"/>
      <c r="W216" s="4"/>
      <c r="X216" s="4"/>
      <c r="Y216" s="4"/>
      <c r="Z216" s="4"/>
      <c r="AA216" s="4"/>
    </row>
    <row r="217" spans="1:27" x14ac:dyDescent="0.25">
      <c r="A217" t="str">
        <f>IFERROR(VLOOKUP(B217,справочник!A:B,2,0),IF(AND(MID(B217,1,2)="20",MID(B217,9,2)&lt;&gt;"МЦ"),"Ц","М"))</f>
        <v>М</v>
      </c>
      <c r="B217" t="s">
        <v>408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>
        <v>32889</v>
      </c>
      <c r="T217" s="4">
        <v>361493</v>
      </c>
      <c r="U217" s="4">
        <v>294940</v>
      </c>
      <c r="V217" s="4">
        <v>248231</v>
      </c>
      <c r="W217" s="4">
        <v>183503</v>
      </c>
      <c r="X217" s="4">
        <v>153400</v>
      </c>
      <c r="Y217" s="4">
        <v>45983</v>
      </c>
      <c r="Z217" s="4">
        <v>3000</v>
      </c>
      <c r="AA217" s="4"/>
    </row>
    <row r="218" spans="1:27" x14ac:dyDescent="0.25">
      <c r="A218" t="str">
        <f>IFERROR(VLOOKUP(B218,справочник!A:B,2,0),IF(AND(MID(B218,1,2)="20",MID(B218,9,2)&lt;&gt;"МЦ"),"Ц","М"))</f>
        <v>М</v>
      </c>
      <c r="B218" t="s">
        <v>421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>
        <v>1804</v>
      </c>
      <c r="T218" s="4">
        <v>132875</v>
      </c>
      <c r="U218" s="4">
        <v>122114</v>
      </c>
      <c r="V218" s="4">
        <v>4046</v>
      </c>
      <c r="W218" s="4"/>
      <c r="X218" s="4"/>
      <c r="Y218" s="4"/>
      <c r="Z218" s="4"/>
      <c r="AA218" s="4"/>
    </row>
    <row r="219" spans="1:27" x14ac:dyDescent="0.25">
      <c r="A219" t="str">
        <f>IFERROR(VLOOKUP(B219,справочник!A:B,2,0),IF(AND(MID(B219,1,2)="20",MID(B219,9,2)&lt;&gt;"МЦ"),"Ц","М"))</f>
        <v>М</v>
      </c>
      <c r="B219" t="s">
        <v>422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>
        <v>0</v>
      </c>
      <c r="T219" s="4">
        <v>25502</v>
      </c>
      <c r="U219" s="4">
        <v>99957</v>
      </c>
      <c r="V219" s="4">
        <v>152943</v>
      </c>
      <c r="W219" s="4">
        <v>142312</v>
      </c>
      <c r="X219" s="4">
        <v>171352</v>
      </c>
      <c r="Y219" s="4">
        <v>39645</v>
      </c>
      <c r="Z219" s="4">
        <v>0</v>
      </c>
      <c r="AA219" s="4"/>
    </row>
    <row r="220" spans="1:27" x14ac:dyDescent="0.25">
      <c r="A220" t="str">
        <f>IFERROR(VLOOKUP(B220,справочник!A:B,2,0),IF(AND(MID(B220,1,2)="20",MID(B220,9,2)&lt;&gt;"МЦ"),"Ц","М"))</f>
        <v>М</v>
      </c>
      <c r="B220" t="s">
        <v>409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>
        <v>41754</v>
      </c>
      <c r="T220" s="4">
        <v>355382</v>
      </c>
      <c r="U220" s="4">
        <v>597476</v>
      </c>
      <c r="V220" s="4">
        <v>561019</v>
      </c>
      <c r="W220" s="4">
        <v>610330</v>
      </c>
      <c r="X220" s="4">
        <v>664094</v>
      </c>
      <c r="Y220" s="4">
        <v>170937</v>
      </c>
      <c r="Z220" s="4">
        <v>1804</v>
      </c>
      <c r="AA220" s="4"/>
    </row>
    <row r="221" spans="1:27" x14ac:dyDescent="0.25">
      <c r="A221" t="str">
        <f>IFERROR(VLOOKUP(B221,справочник!A:B,2,0),IF(AND(MID(B221,1,2)="20",MID(B221,9,2)&lt;&gt;"МЦ"),"Ц","М"))</f>
        <v>Ц</v>
      </c>
      <c r="B221" t="s">
        <v>410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>
        <v>149551</v>
      </c>
      <c r="T221" s="4">
        <v>187524</v>
      </c>
      <c r="U221" s="4"/>
      <c r="V221" s="4"/>
      <c r="W221" s="4"/>
      <c r="X221" s="4"/>
      <c r="Y221" s="4"/>
      <c r="Z221" s="4"/>
      <c r="AA221" s="4"/>
    </row>
    <row r="222" spans="1:27" x14ac:dyDescent="0.25">
      <c r="A222" t="str">
        <f>IFERROR(VLOOKUP(B222,справочник!A:B,2,0),IF(AND(MID(B222,1,2)="20",MID(B222,9,2)&lt;&gt;"МЦ"),"Ц","М"))</f>
        <v>Ц</v>
      </c>
      <c r="B222" t="s">
        <v>411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>
        <v>219664</v>
      </c>
      <c r="T222" s="4">
        <v>726395</v>
      </c>
      <c r="U222" s="4">
        <v>2600</v>
      </c>
      <c r="V222" s="4"/>
      <c r="W222" s="4"/>
      <c r="X222" s="4"/>
      <c r="Y222" s="4"/>
      <c r="Z222" s="4"/>
      <c r="AA222" s="4"/>
    </row>
    <row r="223" spans="1:27" x14ac:dyDescent="0.25">
      <c r="A223" t="str">
        <f>IFERROR(VLOOKUP(B223,справочник!A:B,2,0),IF(AND(MID(B223,1,2)="20",MID(B223,9,2)&lt;&gt;"МЦ"),"Ц","М"))</f>
        <v>Ц</v>
      </c>
      <c r="B223" t="s">
        <v>412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>
        <v>126029</v>
      </c>
      <c r="T223" s="4">
        <v>202631</v>
      </c>
      <c r="U223" s="4">
        <v>650</v>
      </c>
      <c r="V223" s="4"/>
      <c r="W223" s="4"/>
      <c r="X223" s="4"/>
      <c r="Y223" s="4"/>
      <c r="Z223" s="4"/>
      <c r="AA223" s="4"/>
    </row>
    <row r="224" spans="1:27" x14ac:dyDescent="0.25">
      <c r="A224" t="str">
        <f>IFERROR(VLOOKUP(B224,справочник!A:B,2,0),IF(AND(MID(B224,1,2)="20",MID(B224,9,2)&lt;&gt;"МЦ"),"Ц","М"))</f>
        <v>Ц</v>
      </c>
      <c r="B224" t="s">
        <v>413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>
        <v>88002</v>
      </c>
      <c r="T224" s="4">
        <v>188222</v>
      </c>
      <c r="U224" s="4">
        <v>0</v>
      </c>
      <c r="V224" s="4"/>
      <c r="W224" s="4"/>
      <c r="X224" s="4"/>
      <c r="Y224" s="4"/>
      <c r="Z224" s="4"/>
      <c r="AA224" s="4"/>
    </row>
    <row r="225" spans="1:27" x14ac:dyDescent="0.25">
      <c r="A225" t="str">
        <f>IFERROR(VLOOKUP(B225,справочник!A:B,2,0),IF(AND(MID(B225,1,2)="20",MID(B225,9,2)&lt;&gt;"МЦ"),"Ц","М"))</f>
        <v>Ц</v>
      </c>
      <c r="B225" t="s">
        <v>414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>
        <v>500</v>
      </c>
      <c r="T225" s="4">
        <v>7498</v>
      </c>
      <c r="U225" s="4">
        <v>14380</v>
      </c>
      <c r="V225" s="4">
        <v>22200</v>
      </c>
      <c r="W225" s="4">
        <v>18000</v>
      </c>
      <c r="X225" s="4">
        <v>22244</v>
      </c>
      <c r="Y225" s="4">
        <v>18406</v>
      </c>
      <c r="Z225" s="4">
        <v>2000</v>
      </c>
      <c r="AA225" s="4"/>
    </row>
    <row r="226" spans="1:27" x14ac:dyDescent="0.25">
      <c r="A226" t="str">
        <f>IFERROR(VLOOKUP(B226,справочник!A:B,2,0),IF(AND(MID(B226,1,2)="20",MID(B226,9,2)&lt;&gt;"МЦ"),"Ц","М"))</f>
        <v>Ц</v>
      </c>
      <c r="B226" t="s">
        <v>415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>
        <v>154713</v>
      </c>
      <c r="T226" s="4">
        <v>778398</v>
      </c>
      <c r="U226" s="4">
        <v>0</v>
      </c>
      <c r="V226" s="4"/>
      <c r="W226" s="4"/>
      <c r="X226" s="4"/>
      <c r="Y226" s="4"/>
      <c r="Z226" s="4"/>
      <c r="AA226" s="4"/>
    </row>
    <row r="227" spans="1:27" x14ac:dyDescent="0.25">
      <c r="A227" t="str">
        <f>IFERROR(VLOOKUP(B227,справочник!A:B,2,0),IF(AND(MID(B227,1,2)="20",MID(B227,9,2)&lt;&gt;"МЦ"),"Ц","М"))</f>
        <v>Ц</v>
      </c>
      <c r="B227" t="s">
        <v>416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>
        <v>112050</v>
      </c>
      <c r="T227" s="4">
        <v>455804</v>
      </c>
      <c r="U227" s="4">
        <v>0</v>
      </c>
      <c r="V227" s="4"/>
      <c r="W227" s="4"/>
      <c r="X227" s="4"/>
      <c r="Y227" s="4"/>
      <c r="Z227" s="4"/>
      <c r="AA227" s="4"/>
    </row>
    <row r="228" spans="1:27" x14ac:dyDescent="0.25">
      <c r="A228" t="str">
        <f>IFERROR(VLOOKUP(B228,справочник!A:B,2,0),IF(AND(MID(B228,1,2)="20",MID(B228,9,2)&lt;&gt;"МЦ"),"Ц","М"))</f>
        <v>Ц</v>
      </c>
      <c r="B228" t="s">
        <v>417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>
        <v>8000</v>
      </c>
      <c r="T228" s="4">
        <v>32306</v>
      </c>
      <c r="U228" s="4"/>
      <c r="V228" s="4"/>
      <c r="W228" s="4"/>
      <c r="X228" s="4"/>
      <c r="Y228" s="4"/>
      <c r="Z228" s="4"/>
      <c r="AA228" s="4"/>
    </row>
    <row r="229" spans="1:27" x14ac:dyDescent="0.25">
      <c r="A229" t="str">
        <f>IFERROR(VLOOKUP(B229,справочник!A:B,2,0),IF(AND(MID(B229,1,2)="20",MID(B229,9,2)&lt;&gt;"МЦ"),"Ц","М"))</f>
        <v>М</v>
      </c>
      <c r="B229" t="s">
        <v>418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>
        <v>20880</v>
      </c>
      <c r="T229" s="4">
        <v>133257</v>
      </c>
      <c r="U229" s="4">
        <v>104042</v>
      </c>
      <c r="V229" s="4">
        <v>92561</v>
      </c>
      <c r="W229" s="4">
        <v>7793</v>
      </c>
      <c r="X229" s="4"/>
      <c r="Y229" s="4"/>
      <c r="Z229" s="4"/>
      <c r="AA229" s="4"/>
    </row>
    <row r="230" spans="1:27" x14ac:dyDescent="0.25">
      <c r="A230" t="str">
        <f>IFERROR(VLOOKUP(B230,справочник!A:B,2,0),IF(AND(MID(B230,1,2)="20",MID(B230,9,2)&lt;&gt;"МЦ"),"Ц","М"))</f>
        <v>М</v>
      </c>
      <c r="B230" t="s">
        <v>419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>
        <v>110873</v>
      </c>
      <c r="T230" s="4">
        <v>799462</v>
      </c>
      <c r="U230" s="4">
        <v>609714</v>
      </c>
      <c r="V230" s="4">
        <v>563258</v>
      </c>
      <c r="W230" s="4">
        <v>51864</v>
      </c>
      <c r="X230" s="4"/>
      <c r="Y230" s="4"/>
      <c r="Z230" s="4"/>
      <c r="AA230" s="4"/>
    </row>
    <row r="231" spans="1:27" x14ac:dyDescent="0.25">
      <c r="A231" t="str">
        <f>IFERROR(VLOOKUP(B231,справочник!A:B,2,0),IF(AND(MID(B231,1,2)="20",MID(B231,9,2)&lt;&gt;"МЦ"),"Ц","М"))</f>
        <v>Ц</v>
      </c>
      <c r="B231" t="s">
        <v>420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>
        <v>126362</v>
      </c>
      <c r="T231" s="4">
        <v>216921</v>
      </c>
      <c r="U231" s="4"/>
      <c r="V231" s="4"/>
      <c r="W231" s="4"/>
      <c r="X231" s="4"/>
      <c r="Y231" s="4"/>
      <c r="Z231" s="4"/>
      <c r="AA231" s="4"/>
    </row>
    <row r="232" spans="1:27" x14ac:dyDescent="0.25">
      <c r="A232" t="str">
        <f>IFERROR(VLOOKUP(B232,справочник!A:B,2,0),IF(AND(MID(B232,1,2)="20",MID(B232,9,2)&lt;&gt;"МЦ"),"Ц","М"))</f>
        <v>Ц</v>
      </c>
      <c r="B232" t="s">
        <v>453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>
        <v>500</v>
      </c>
      <c r="U232" s="4">
        <v>2219</v>
      </c>
      <c r="V232" s="4">
        <v>12796</v>
      </c>
      <c r="W232" s="4">
        <v>9485</v>
      </c>
      <c r="X232" s="4">
        <v>12285</v>
      </c>
      <c r="Y232" s="4">
        <v>10000</v>
      </c>
      <c r="Z232" s="4">
        <v>1000</v>
      </c>
      <c r="AA232" s="4"/>
    </row>
    <row r="233" spans="1:27" x14ac:dyDescent="0.25">
      <c r="A233" t="str">
        <f>IFERROR(VLOOKUP(B233,справочник!A:B,2,0),IF(AND(MID(B233,1,2)="20",MID(B233,9,2)&lt;&gt;"МЦ"),"Ц","М"))</f>
        <v>Ц</v>
      </c>
      <c r="B233" t="s">
        <v>454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>
        <v>17720</v>
      </c>
      <c r="U233" s="4">
        <v>411040</v>
      </c>
      <c r="V233" s="4">
        <v>1381679</v>
      </c>
      <c r="W233" s="4">
        <v>1392999</v>
      </c>
      <c r="X233" s="4">
        <v>1431725</v>
      </c>
      <c r="Y233" s="4">
        <v>464601</v>
      </c>
      <c r="Z233" s="4">
        <v>4962</v>
      </c>
      <c r="AA233" s="4"/>
    </row>
    <row r="234" spans="1:27" x14ac:dyDescent="0.25">
      <c r="A234" t="str">
        <f>IFERROR(VLOOKUP(B234,справочник!A:B,2,0),IF(AND(MID(B234,1,2)="20",MID(B234,9,2)&lt;&gt;"МЦ"),"Ц","М"))</f>
        <v>Ц</v>
      </c>
      <c r="B234" t="s">
        <v>423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>
        <v>16835</v>
      </c>
      <c r="U234" s="4">
        <v>306030</v>
      </c>
      <c r="V234" s="4">
        <v>369882</v>
      </c>
      <c r="W234" s="4">
        <v>76462</v>
      </c>
      <c r="X234" s="4"/>
      <c r="Y234" s="4"/>
      <c r="Z234" s="4"/>
      <c r="AA234" s="4"/>
    </row>
    <row r="235" spans="1:27" x14ac:dyDescent="0.25">
      <c r="A235" t="str">
        <f>IFERROR(VLOOKUP(B235,справочник!A:B,2,0),IF(AND(MID(B235,1,2)="20",MID(B235,9,2)&lt;&gt;"МЦ"),"Ц","М"))</f>
        <v>Ц</v>
      </c>
      <c r="B235" t="s">
        <v>424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>
        <v>21700</v>
      </c>
      <c r="U235" s="4">
        <v>299891</v>
      </c>
      <c r="V235" s="4">
        <v>833161</v>
      </c>
      <c r="W235" s="4">
        <v>799169</v>
      </c>
      <c r="X235" s="4">
        <v>579185</v>
      </c>
      <c r="Y235" s="4">
        <v>103447</v>
      </c>
      <c r="Z235" s="4">
        <v>0</v>
      </c>
      <c r="AA235" s="4"/>
    </row>
    <row r="236" spans="1:27" x14ac:dyDescent="0.25">
      <c r="A236" t="str">
        <f>IFERROR(VLOOKUP(B236,справочник!A:B,2,0),IF(AND(MID(B236,1,2)="20",MID(B236,9,2)&lt;&gt;"МЦ"),"Ц","М"))</f>
        <v>Ц</v>
      </c>
      <c r="B236" t="s">
        <v>425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>
        <v>108944</v>
      </c>
      <c r="U236" s="4">
        <v>235881</v>
      </c>
      <c r="V236" s="4">
        <v>306546</v>
      </c>
      <c r="W236" s="4">
        <v>190251</v>
      </c>
      <c r="X236" s="4">
        <v>59909</v>
      </c>
      <c r="Y236" s="4">
        <v>0</v>
      </c>
      <c r="Z236" s="4"/>
      <c r="AA236" s="4"/>
    </row>
    <row r="237" spans="1:27" x14ac:dyDescent="0.25">
      <c r="A237" t="str">
        <f>IFERROR(VLOOKUP(B237,справочник!A:B,2,0),IF(AND(MID(B237,1,2)="20",MID(B237,9,2)&lt;&gt;"МЦ"),"Ц","М"))</f>
        <v>Ц</v>
      </c>
      <c r="B237" t="s">
        <v>455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>
        <v>22420</v>
      </c>
      <c r="U237" s="4">
        <v>205219</v>
      </c>
      <c r="V237" s="4">
        <v>352250</v>
      </c>
      <c r="W237" s="4">
        <v>365086</v>
      </c>
      <c r="X237" s="4">
        <v>379501</v>
      </c>
      <c r="Y237" s="4">
        <v>126959</v>
      </c>
      <c r="Z237" s="4">
        <v>718</v>
      </c>
      <c r="AA237" s="4"/>
    </row>
    <row r="238" spans="1:27" x14ac:dyDescent="0.25">
      <c r="A238" t="str">
        <f>IFERROR(VLOOKUP(B238,справочник!A:B,2,0),IF(AND(MID(B238,1,2)="20",MID(B238,9,2)&lt;&gt;"МЦ"),"Ц","М"))</f>
        <v>Ц</v>
      </c>
      <c r="B238" t="s">
        <v>426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>
        <v>34265</v>
      </c>
      <c r="U238" s="4">
        <v>149453</v>
      </c>
      <c r="V238" s="4"/>
      <c r="W238" s="4"/>
      <c r="X238" s="4"/>
      <c r="Y238" s="4"/>
      <c r="Z238" s="4"/>
      <c r="AA238" s="4"/>
    </row>
    <row r="239" spans="1:27" x14ac:dyDescent="0.25">
      <c r="A239" t="str">
        <f>IFERROR(VLOOKUP(B239,справочник!A:B,2,0),IF(AND(MID(B239,1,2)="20",MID(B239,9,2)&lt;&gt;"МЦ"),"Ц","М"))</f>
        <v>Ц</v>
      </c>
      <c r="B239" t="s">
        <v>427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>
        <v>199884</v>
      </c>
      <c r="U239" s="4">
        <v>326127</v>
      </c>
      <c r="V239" s="4">
        <v>0</v>
      </c>
      <c r="W239" s="4"/>
      <c r="X239" s="4"/>
      <c r="Y239" s="4"/>
      <c r="Z239" s="4"/>
      <c r="AA239" s="4"/>
    </row>
    <row r="240" spans="1:27" x14ac:dyDescent="0.25">
      <c r="A240" t="str">
        <f>IFERROR(VLOOKUP(B240,справочник!A:B,2,0),IF(AND(MID(B240,1,2)="20",MID(B240,9,2)&lt;&gt;"МЦ"),"Ц","М"))</f>
        <v>Ц</v>
      </c>
      <c r="B240" t="s">
        <v>428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>
        <v>485201</v>
      </c>
      <c r="U240" s="4">
        <v>782471</v>
      </c>
      <c r="V240" s="4"/>
      <c r="W240" s="4"/>
      <c r="X240" s="4"/>
      <c r="Y240" s="4"/>
      <c r="Z240" s="4"/>
      <c r="AA240" s="4"/>
    </row>
    <row r="241" spans="1:27" x14ac:dyDescent="0.25">
      <c r="A241" t="str">
        <f>IFERROR(VLOOKUP(B241,справочник!A:B,2,0),IF(AND(MID(B241,1,2)="20",MID(B241,9,2)&lt;&gt;"МЦ"),"Ц","М"))</f>
        <v>Ц</v>
      </c>
      <c r="B241" t="s">
        <v>429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>
        <v>40425</v>
      </c>
      <c r="U241" s="4">
        <v>243237</v>
      </c>
      <c r="V241" s="4"/>
      <c r="W241" s="4"/>
      <c r="X241" s="4"/>
      <c r="Y241" s="4"/>
      <c r="Z241" s="4"/>
      <c r="AA241" s="4"/>
    </row>
    <row r="242" spans="1:27" x14ac:dyDescent="0.25">
      <c r="A242" t="str">
        <f>IFERROR(VLOOKUP(B242,справочник!A:B,2,0),IF(AND(MID(B242,1,2)="20",MID(B242,9,2)&lt;&gt;"МЦ"),"Ц","М"))</f>
        <v>Ц</v>
      </c>
      <c r="B242" t="s">
        <v>430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>
        <v>11000</v>
      </c>
      <c r="U242" s="4">
        <v>59000</v>
      </c>
      <c r="V242" s="4"/>
      <c r="W242" s="4"/>
      <c r="X242" s="4"/>
      <c r="Y242" s="4"/>
      <c r="Z242" s="4"/>
      <c r="AA242" s="4"/>
    </row>
    <row r="243" spans="1:27" x14ac:dyDescent="0.25">
      <c r="A243" t="str">
        <f>IFERROR(VLOOKUP(B243,справочник!A:B,2,0),IF(AND(MID(B243,1,2)="20",MID(B243,9,2)&lt;&gt;"МЦ"),"Ц","М"))</f>
        <v>Ц</v>
      </c>
      <c r="B243" t="s">
        <v>431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>
        <v>80840</v>
      </c>
      <c r="U243" s="4">
        <v>36500</v>
      </c>
      <c r="V243" s="4"/>
      <c r="W243" s="4"/>
      <c r="X243" s="4"/>
      <c r="Y243" s="4"/>
      <c r="Z243" s="4"/>
      <c r="AA243" s="4"/>
    </row>
    <row r="244" spans="1:27" x14ac:dyDescent="0.25">
      <c r="A244" t="str">
        <f>IFERROR(VLOOKUP(B244,справочник!A:B,2,0),IF(AND(MID(B244,1,2)="20",MID(B244,9,2)&lt;&gt;"МЦ"),"Ц","М"))</f>
        <v>Ц</v>
      </c>
      <c r="B244" t="s">
        <v>432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>
        <v>528826</v>
      </c>
      <c r="U244" s="4">
        <v>226483</v>
      </c>
      <c r="V244" s="4"/>
      <c r="W244" s="4"/>
      <c r="X244" s="4"/>
      <c r="Y244" s="4"/>
      <c r="Z244" s="4"/>
      <c r="AA244" s="4"/>
    </row>
    <row r="245" spans="1:27" x14ac:dyDescent="0.25">
      <c r="A245" t="str">
        <f>IFERROR(VLOOKUP(B245,справочник!A:B,2,0),IF(AND(MID(B245,1,2)="20",MID(B245,9,2)&lt;&gt;"МЦ"),"Ц","М"))</f>
        <v>М</v>
      </c>
      <c r="B245" t="s">
        <v>433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>
        <v>75609</v>
      </c>
      <c r="U245" s="4">
        <v>429105</v>
      </c>
      <c r="V245" s="4">
        <v>319209</v>
      </c>
      <c r="W245" s="4">
        <v>272544</v>
      </c>
      <c r="X245" s="4">
        <v>41974</v>
      </c>
      <c r="Y245" s="4">
        <v>0</v>
      </c>
      <c r="Z245" s="4"/>
      <c r="AA245" s="4"/>
    </row>
    <row r="246" spans="1:27" x14ac:dyDescent="0.25">
      <c r="A246" t="str">
        <f>IFERROR(VLOOKUP(B246,справочник!A:B,2,0),IF(AND(MID(B246,1,2)="20",MID(B246,9,2)&lt;&gt;"МЦ"),"Ц","М"))</f>
        <v>М</v>
      </c>
      <c r="B246" t="s">
        <v>434</v>
      </c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>
        <v>21168</v>
      </c>
      <c r="U246" s="4">
        <v>155183</v>
      </c>
      <c r="V246" s="4">
        <v>136836</v>
      </c>
      <c r="W246" s="4">
        <v>100897</v>
      </c>
      <c r="X246" s="4">
        <v>23685</v>
      </c>
      <c r="Y246" s="4"/>
      <c r="Z246" s="4"/>
      <c r="AA246" s="4"/>
    </row>
    <row r="247" spans="1:27" x14ac:dyDescent="0.25">
      <c r="A247" t="str">
        <f>IFERROR(VLOOKUP(B247,справочник!A:B,2,0),IF(AND(MID(B247,1,2)="20",MID(B247,9,2)&lt;&gt;"МЦ"),"Ц","М"))</f>
        <v>М</v>
      </c>
      <c r="B247" t="s">
        <v>435</v>
      </c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>
        <v>147357</v>
      </c>
      <c r="U247" s="4">
        <v>840981</v>
      </c>
      <c r="V247" s="4">
        <v>663904</v>
      </c>
      <c r="W247" s="4">
        <v>501184</v>
      </c>
      <c r="X247" s="4">
        <v>71632</v>
      </c>
      <c r="Y247" s="4"/>
      <c r="Z247" s="4"/>
      <c r="AA247" s="4"/>
    </row>
    <row r="248" spans="1:27" x14ac:dyDescent="0.25">
      <c r="A248" t="str">
        <f>IFERROR(VLOOKUP(B248,справочник!A:B,2,0),IF(AND(MID(B248,1,2)="20",MID(B248,9,2)&lt;&gt;"МЦ"),"Ц","М"))</f>
        <v>Ц</v>
      </c>
      <c r="B248" t="s">
        <v>437</v>
      </c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>
        <v>500</v>
      </c>
      <c r="V248" s="4">
        <v>3500</v>
      </c>
      <c r="W248" s="4">
        <v>8311</v>
      </c>
      <c r="X248" s="4">
        <v>9500</v>
      </c>
      <c r="Y248" s="4">
        <v>7500</v>
      </c>
      <c r="Z248" s="4">
        <v>500</v>
      </c>
      <c r="AA248" s="4"/>
    </row>
    <row r="249" spans="1:27" x14ac:dyDescent="0.25">
      <c r="A249" t="str">
        <f>IFERROR(VLOOKUP(B249,справочник!A:B,2,0),IF(AND(MID(B249,1,2)="20",MID(B249,9,2)&lt;&gt;"МЦ"),"Ц","М"))</f>
        <v>Ц</v>
      </c>
      <c r="B249" t="s">
        <v>438</v>
      </c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>
        <v>22613</v>
      </c>
      <c r="V249" s="4">
        <v>49256</v>
      </c>
      <c r="W249" s="4"/>
      <c r="X249" s="4"/>
      <c r="Y249" s="4"/>
      <c r="Z249" s="4"/>
      <c r="AA249" s="4"/>
    </row>
    <row r="250" spans="1:27" x14ac:dyDescent="0.25">
      <c r="A250" t="str">
        <f>IFERROR(VLOOKUP(B250,справочник!A:B,2,0),IF(AND(MID(B250,1,2)="20",MID(B250,9,2)&lt;&gt;"МЦ"),"Ц","М"))</f>
        <v>Ц</v>
      </c>
      <c r="B250" t="s">
        <v>439</v>
      </c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>
        <v>10109</v>
      </c>
      <c r="V250" s="4">
        <v>26000</v>
      </c>
      <c r="W250" s="4"/>
      <c r="X250" s="4"/>
      <c r="Y250" s="4"/>
      <c r="Z250" s="4"/>
      <c r="AA250" s="4"/>
    </row>
    <row r="251" spans="1:27" x14ac:dyDescent="0.25">
      <c r="A251" t="str">
        <f>IFERROR(VLOOKUP(B251,справочник!A:B,2,0),IF(AND(MID(B251,1,2)="20",MID(B251,9,2)&lt;&gt;"МЦ"),"Ц","М"))</f>
        <v>Ц</v>
      </c>
      <c r="B251" t="s">
        <v>440</v>
      </c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>
        <v>93160</v>
      </c>
      <c r="V251" s="4">
        <v>1464054</v>
      </c>
      <c r="W251" s="4">
        <v>2649822</v>
      </c>
      <c r="X251" s="4">
        <v>2870761</v>
      </c>
      <c r="Y251" s="4">
        <v>994761</v>
      </c>
      <c r="Z251" s="4">
        <v>17534</v>
      </c>
      <c r="AA251" s="4"/>
    </row>
    <row r="252" spans="1:27" x14ac:dyDescent="0.25">
      <c r="A252" t="str">
        <f>IFERROR(VLOOKUP(B252,справочник!A:B,2,0),IF(AND(MID(B252,1,2)="20",MID(B252,9,2)&lt;&gt;"МЦ"),"Ц","М"))</f>
        <v>Ц</v>
      </c>
      <c r="B252" t="s">
        <v>441</v>
      </c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>
        <v>10112</v>
      </c>
      <c r="V252" s="4">
        <v>139345</v>
      </c>
      <c r="W252" s="4">
        <v>314037</v>
      </c>
      <c r="X252" s="4">
        <v>373613</v>
      </c>
      <c r="Y252" s="4">
        <v>126591</v>
      </c>
      <c r="Z252" s="4">
        <v>818</v>
      </c>
      <c r="AA252" s="4"/>
    </row>
    <row r="253" spans="1:27" x14ac:dyDescent="0.25">
      <c r="A253" t="str">
        <f>IFERROR(VLOOKUP(B253,справочник!A:B,2,0),IF(AND(MID(B253,1,2)="20",MID(B253,9,2)&lt;&gt;"МЦ"),"Ц","М"))</f>
        <v>Ц</v>
      </c>
      <c r="B253" t="s">
        <v>442</v>
      </c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>
        <v>32897</v>
      </c>
      <c r="V253" s="4">
        <v>54632</v>
      </c>
      <c r="W253" s="4">
        <v>0</v>
      </c>
      <c r="X253" s="4"/>
      <c r="Y253" s="4"/>
      <c r="Z253" s="4"/>
      <c r="AA253" s="4"/>
    </row>
    <row r="254" spans="1:27" x14ac:dyDescent="0.25">
      <c r="A254" t="str">
        <f>IFERROR(VLOOKUP(B254,справочник!A:B,2,0),IF(AND(MID(B254,1,2)="20",MID(B254,9,2)&lt;&gt;"МЦ"),"Ц","М"))</f>
        <v>Ц</v>
      </c>
      <c r="B254" t="s">
        <v>443</v>
      </c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>
        <v>19500</v>
      </c>
      <c r="V254" s="4">
        <v>23150</v>
      </c>
      <c r="W254" s="4"/>
      <c r="X254" s="4"/>
      <c r="Y254" s="4"/>
      <c r="Z254" s="4"/>
      <c r="AA254" s="4"/>
    </row>
    <row r="255" spans="1:27" x14ac:dyDescent="0.25">
      <c r="A255" t="str">
        <f>IFERROR(VLOOKUP(B255,справочник!A:B,2,0),IF(AND(MID(B255,1,2)="20",MID(B255,9,2)&lt;&gt;"МЦ"),"Ц","М"))</f>
        <v>Ц</v>
      </c>
      <c r="B255" t="s">
        <v>444</v>
      </c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>
        <v>588359</v>
      </c>
      <c r="V255" s="4">
        <v>1175306</v>
      </c>
      <c r="W255" s="4"/>
      <c r="X255" s="4"/>
      <c r="Y255" s="4"/>
      <c r="Z255" s="4"/>
      <c r="AA255" s="4"/>
    </row>
    <row r="256" spans="1:27" x14ac:dyDescent="0.25">
      <c r="A256" t="str">
        <f>IFERROR(VLOOKUP(B256,справочник!A:B,2,0),IF(AND(MID(B256,1,2)="20",MID(B256,9,2)&lt;&gt;"МЦ"),"Ц","М"))</f>
        <v>Ц</v>
      </c>
      <c r="B256" t="s">
        <v>445</v>
      </c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>
        <v>180050</v>
      </c>
      <c r="V256" s="4">
        <v>494899</v>
      </c>
      <c r="W256" s="4"/>
      <c r="X256" s="4"/>
      <c r="Y256" s="4"/>
      <c r="Z256" s="4"/>
      <c r="AA256" s="4"/>
    </row>
    <row r="257" spans="1:27" x14ac:dyDescent="0.25">
      <c r="A257" t="str">
        <f>IFERROR(VLOOKUP(B257,справочник!A:B,2,0),IF(AND(MID(B257,1,2)="20",MID(B257,9,2)&lt;&gt;"МЦ"),"Ц","М"))</f>
        <v>Ц</v>
      </c>
      <c r="B257" t="s">
        <v>446</v>
      </c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>
        <v>180929</v>
      </c>
      <c r="V257" s="4">
        <v>145149</v>
      </c>
      <c r="W257" s="4"/>
      <c r="X257" s="4"/>
      <c r="Y257" s="4"/>
      <c r="Z257" s="4"/>
      <c r="AA257" s="4"/>
    </row>
    <row r="258" spans="1:27" x14ac:dyDescent="0.25">
      <c r="A258" t="str">
        <f>IFERROR(VLOOKUP(B258,справочник!A:B,2,0),IF(AND(MID(B258,1,2)="20",MID(B258,9,2)&lt;&gt;"МЦ"),"Ц","М"))</f>
        <v>Ц</v>
      </c>
      <c r="B258" t="s">
        <v>447</v>
      </c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>
        <v>444545</v>
      </c>
      <c r="V258" s="4">
        <v>609800</v>
      </c>
      <c r="W258" s="4"/>
      <c r="X258" s="4"/>
      <c r="Y258" s="4"/>
      <c r="Z258" s="4"/>
      <c r="AA258" s="4"/>
    </row>
    <row r="259" spans="1:27" x14ac:dyDescent="0.25">
      <c r="A259" t="str">
        <f>IFERROR(VLOOKUP(B259,справочник!A:B,2,0),IF(AND(MID(B259,1,2)="20",MID(B259,9,2)&lt;&gt;"МЦ"),"Ц","М"))</f>
        <v>Ц</v>
      </c>
      <c r="B259" t="s">
        <v>448</v>
      </c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>
        <v>85987</v>
      </c>
      <c r="V259" s="4">
        <v>345362</v>
      </c>
      <c r="W259" s="4"/>
      <c r="X259" s="4"/>
      <c r="Y259" s="4"/>
      <c r="Z259" s="4"/>
      <c r="AA259" s="4"/>
    </row>
    <row r="260" spans="1:27" x14ac:dyDescent="0.25">
      <c r="A260" t="str">
        <f>IFERROR(VLOOKUP(B260,справочник!A:B,2,0),IF(AND(MID(B260,1,2)="20",MID(B260,9,2)&lt;&gt;"МЦ"),"Ц","М"))</f>
        <v>М</v>
      </c>
      <c r="B260" t="s">
        <v>449</v>
      </c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>
        <v>184433</v>
      </c>
      <c r="V260" s="4">
        <v>1554909</v>
      </c>
      <c r="W260" s="4">
        <v>1074055</v>
      </c>
      <c r="X260" s="4">
        <v>1085406</v>
      </c>
      <c r="Y260" s="4">
        <v>144632</v>
      </c>
      <c r="Z260" s="4"/>
      <c r="AA260" s="4"/>
    </row>
    <row r="261" spans="1:27" x14ac:dyDescent="0.25">
      <c r="A261" t="str">
        <f>IFERROR(VLOOKUP(B261,справочник!A:B,2,0),IF(AND(MID(B261,1,2)="20",MID(B261,9,2)&lt;&gt;"МЦ"),"Ц","М"))</f>
        <v>М</v>
      </c>
      <c r="B261" t="s">
        <v>450</v>
      </c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>
        <v>10090</v>
      </c>
      <c r="V261" s="4">
        <v>82512</v>
      </c>
      <c r="W261" s="4">
        <v>62583</v>
      </c>
      <c r="X261" s="4">
        <v>67762</v>
      </c>
      <c r="Y261" s="4">
        <v>8151</v>
      </c>
      <c r="Z261" s="4"/>
      <c r="AA261" s="4"/>
    </row>
    <row r="262" spans="1:27" x14ac:dyDescent="0.25">
      <c r="A262" t="str">
        <f>IFERROR(VLOOKUP(B262,справочник!A:B,2,0),IF(AND(MID(B262,1,2)="20",MID(B262,9,2)&lt;&gt;"МЦ"),"Ц","М"))</f>
        <v>М</v>
      </c>
      <c r="B262" t="s">
        <v>451</v>
      </c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>
        <v>317738</v>
      </c>
      <c r="V262" s="4">
        <v>2442397</v>
      </c>
      <c r="W262" s="4">
        <v>1879642</v>
      </c>
      <c r="X262" s="4">
        <v>1774682</v>
      </c>
      <c r="Y262" s="4">
        <v>243692</v>
      </c>
      <c r="Z262" s="4"/>
      <c r="AA262" s="4"/>
    </row>
    <row r="263" spans="1:27" x14ac:dyDescent="0.25">
      <c r="A263" t="str">
        <f>IFERROR(VLOOKUP(B263,справочник!A:B,2,0),IF(AND(MID(B263,1,2)="20",MID(B263,9,2)&lt;&gt;"МЦ"),"Ц","М"))</f>
        <v>М</v>
      </c>
      <c r="B263" t="s">
        <v>452</v>
      </c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>
        <v>543573</v>
      </c>
      <c r="V263" s="4">
        <v>4785181</v>
      </c>
      <c r="W263" s="4">
        <v>3743844</v>
      </c>
      <c r="X263" s="4">
        <v>3709283</v>
      </c>
      <c r="Y263" s="4">
        <v>529247</v>
      </c>
      <c r="Z263" s="4"/>
      <c r="AA263" s="4"/>
    </row>
    <row r="264" spans="1:27" x14ac:dyDescent="0.25">
      <c r="A264" t="str">
        <f>IFERROR(VLOOKUP(B264,справочник!A:B,2,0),IF(AND(MID(B264,1,2)="20",MID(B264,9,2)&lt;&gt;"МЦ"),"Ц","М"))</f>
        <v>Ц</v>
      </c>
      <c r="B264" t="s">
        <v>456</v>
      </c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>
        <v>27342</v>
      </c>
      <c r="W264" s="4">
        <v>247837</v>
      </c>
      <c r="X264" s="4">
        <v>573496</v>
      </c>
      <c r="Y264" s="4">
        <v>180298</v>
      </c>
      <c r="Z264" s="4">
        <v>302</v>
      </c>
      <c r="AA264" s="4"/>
    </row>
    <row r="265" spans="1:27" x14ac:dyDescent="0.25">
      <c r="A265" t="str">
        <f>IFERROR(VLOOKUP(B265,справочник!A:B,2,0),IF(AND(MID(B265,1,2)="20",MID(B265,9,2)&lt;&gt;"МЦ"),"Ц","М"))</f>
        <v>Ц</v>
      </c>
      <c r="B265" t="s">
        <v>457</v>
      </c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>
        <v>69944</v>
      </c>
      <c r="W265" s="4">
        <v>163975</v>
      </c>
      <c r="X265" s="4"/>
      <c r="Y265" s="4"/>
      <c r="Z265" s="4"/>
      <c r="AA265" s="4"/>
    </row>
    <row r="266" spans="1:27" x14ac:dyDescent="0.25">
      <c r="A266" t="str">
        <f>IFERROR(VLOOKUP(B266,справочник!A:B,2,0),IF(AND(MID(B266,1,2)="20",MID(B266,9,2)&lt;&gt;"МЦ"),"Ц","М"))</f>
        <v>Ц</v>
      </c>
      <c r="B266" t="s">
        <v>458</v>
      </c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>
        <v>14950</v>
      </c>
      <c r="W266" s="4">
        <v>57200</v>
      </c>
      <c r="X266" s="4"/>
      <c r="Y266" s="4"/>
      <c r="Z266" s="4"/>
      <c r="AA266" s="4"/>
    </row>
    <row r="267" spans="1:27" x14ac:dyDescent="0.25">
      <c r="A267" t="str">
        <f>IFERROR(VLOOKUP(B267,справочник!A:B,2,0),IF(AND(MID(B267,1,2)="20",MID(B267,9,2)&lt;&gt;"МЦ"),"Ц","М"))</f>
        <v>Ц</v>
      </c>
      <c r="B267" t="s">
        <v>459</v>
      </c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>
        <v>85566</v>
      </c>
      <c r="W267" s="4">
        <v>53436</v>
      </c>
      <c r="X267" s="4"/>
      <c r="Y267" s="4"/>
      <c r="Z267" s="4"/>
      <c r="AA267" s="4"/>
    </row>
    <row r="268" spans="1:27" x14ac:dyDescent="0.25">
      <c r="A268" t="str">
        <f>IFERROR(VLOOKUP(B268,справочник!A:B,2,0),IF(AND(MID(B268,1,2)="20",MID(B268,9,2)&lt;&gt;"МЦ"),"Ц","М"))</f>
        <v>Ц</v>
      </c>
      <c r="B268" t="s">
        <v>460</v>
      </c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>
        <v>81905</v>
      </c>
      <c r="W268" s="4">
        <v>4000</v>
      </c>
      <c r="X268" s="4"/>
      <c r="Y268" s="4"/>
      <c r="Z268" s="4"/>
      <c r="AA268" s="4"/>
    </row>
    <row r="269" spans="1:27" x14ac:dyDescent="0.25">
      <c r="A269" t="str">
        <f>IFERROR(VLOOKUP(B269,справочник!A:B,2,0),IF(AND(MID(B269,1,2)="20",MID(B269,9,2)&lt;&gt;"МЦ"),"Ц","М"))</f>
        <v>Ц</v>
      </c>
      <c r="B269" t="s">
        <v>461</v>
      </c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>
        <v>97694</v>
      </c>
      <c r="W269" s="4">
        <v>51363</v>
      </c>
      <c r="X269" s="4"/>
      <c r="Y269" s="4"/>
      <c r="Z269" s="4"/>
      <c r="AA269" s="4"/>
    </row>
    <row r="270" spans="1:27" x14ac:dyDescent="0.25">
      <c r="A270" t="str">
        <f>IFERROR(VLOOKUP(B270,справочник!A:B,2,0),IF(AND(MID(B270,1,2)="20",MID(B270,9,2)&lt;&gt;"МЦ"),"Ц","М"))</f>
        <v>Ц</v>
      </c>
      <c r="B270" t="s">
        <v>462</v>
      </c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>
        <v>62760</v>
      </c>
      <c r="W270" s="4">
        <v>2000</v>
      </c>
      <c r="X270" s="4"/>
      <c r="Y270" s="4"/>
      <c r="Z270" s="4"/>
      <c r="AA270" s="4"/>
    </row>
    <row r="271" spans="1:27" x14ac:dyDescent="0.25">
      <c r="A271" t="str">
        <f>IFERROR(VLOOKUP(B271,справочник!A:B,2,0),IF(AND(MID(B271,1,2)="20",MID(B271,9,2)&lt;&gt;"МЦ"),"Ц","М"))</f>
        <v>Ц</v>
      </c>
      <c r="B271" t="s">
        <v>463</v>
      </c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>
        <v>228285</v>
      </c>
      <c r="W271" s="4">
        <v>78501</v>
      </c>
      <c r="X271" s="4"/>
      <c r="Y271" s="4"/>
      <c r="Z271" s="4"/>
      <c r="AA271" s="4"/>
    </row>
    <row r="272" spans="1:27" x14ac:dyDescent="0.25">
      <c r="A272" t="str">
        <f>IFERROR(VLOOKUP(B272,справочник!A:B,2,0),IF(AND(MID(B272,1,2)="20",MID(B272,9,2)&lt;&gt;"МЦ"),"Ц","М"))</f>
        <v>М</v>
      </c>
      <c r="B272" t="s">
        <v>464</v>
      </c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>
        <v>24363</v>
      </c>
      <c r="W272" s="4">
        <v>352240</v>
      </c>
      <c r="X272" s="4">
        <v>343284</v>
      </c>
      <c r="Y272" s="4">
        <v>235896</v>
      </c>
      <c r="Z272" s="4">
        <v>6346</v>
      </c>
      <c r="AA272" s="4"/>
    </row>
    <row r="273" spans="1:27" x14ac:dyDescent="0.25">
      <c r="A273" t="str">
        <f>IFERROR(VLOOKUP(B273,справочник!A:B,2,0),IF(AND(MID(B273,1,2)="20",MID(B273,9,2)&lt;&gt;"МЦ"),"Ц","М"))</f>
        <v>М</v>
      </c>
      <c r="B273" t="s">
        <v>465</v>
      </c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>
        <v>27900</v>
      </c>
      <c r="W273" s="4">
        <v>362327</v>
      </c>
      <c r="X273" s="4">
        <v>415430</v>
      </c>
      <c r="Y273" s="4">
        <v>265937</v>
      </c>
      <c r="Z273" s="4">
        <v>7455</v>
      </c>
      <c r="AA273" s="4"/>
    </row>
    <row r="274" spans="1:27" x14ac:dyDescent="0.25">
      <c r="A274" t="str">
        <f>IFERROR(VLOOKUP(B274,справочник!A:B,2,0),IF(AND(MID(B274,1,2)="20",MID(B274,9,2)&lt;&gt;"МЦ"),"Ц","М"))</f>
        <v>М</v>
      </c>
      <c r="B274" t="s">
        <v>466</v>
      </c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>
        <v>31093</v>
      </c>
      <c r="W274" s="4">
        <v>371030</v>
      </c>
      <c r="X274" s="4">
        <v>417831</v>
      </c>
      <c r="Y274" s="4">
        <v>260429</v>
      </c>
      <c r="Z274" s="4">
        <v>8672</v>
      </c>
      <c r="AA274" s="4"/>
    </row>
    <row r="275" spans="1:27" x14ac:dyDescent="0.25">
      <c r="A275" t="str">
        <f>IFERROR(VLOOKUP(B275,справочник!A:B,2,0),IF(AND(MID(B275,1,2)="20",MID(B275,9,2)&lt;&gt;"МЦ"),"Ц","М"))</f>
        <v>М</v>
      </c>
      <c r="B275" t="s">
        <v>468</v>
      </c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>
        <v>0</v>
      </c>
      <c r="X275" s="4">
        <v>223177</v>
      </c>
      <c r="Y275" s="4">
        <v>169736</v>
      </c>
      <c r="Z275" s="4">
        <v>7549</v>
      </c>
      <c r="AA275" s="4"/>
    </row>
    <row r="276" spans="1:27" x14ac:dyDescent="0.25">
      <c r="A276" t="str">
        <f>IFERROR(VLOOKUP(B276,справочник!A:B,2,0),IF(AND(MID(B276,1,2)="20",MID(B276,9,2)&lt;&gt;"МЦ"),"Ц","М"))</f>
        <v>М</v>
      </c>
      <c r="B276" t="s">
        <v>469</v>
      </c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>
        <v>6000</v>
      </c>
      <c r="X276" s="4">
        <v>134134</v>
      </c>
      <c r="Y276" s="4">
        <v>86073</v>
      </c>
      <c r="Z276" s="4">
        <v>4000</v>
      </c>
      <c r="AA276" s="4"/>
    </row>
    <row r="277" spans="1:27" x14ac:dyDescent="0.25">
      <c r="A277" t="str">
        <f>IFERROR(VLOOKUP(B277,справочник!A:B,2,0),IF(AND(MID(B277,1,2)="20",MID(B277,9,2)&lt;&gt;"МЦ"),"Ц","М"))</f>
        <v>М</v>
      </c>
      <c r="B277" t="s">
        <v>470</v>
      </c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>
        <v>100851</v>
      </c>
      <c r="X277" s="4">
        <v>922965</v>
      </c>
      <c r="Y277" s="4">
        <v>727887</v>
      </c>
      <c r="Z277" s="4">
        <v>14824</v>
      </c>
      <c r="AA277" s="4"/>
    </row>
    <row r="278" spans="1:27" x14ac:dyDescent="0.25">
      <c r="A278" t="str">
        <f>IFERROR(VLOOKUP(B278,справочник!A:B,2,0),IF(AND(MID(B278,1,2)="20",MID(B278,9,2)&lt;&gt;"МЦ"),"Ц","М"))</f>
        <v>М</v>
      </c>
      <c r="B278" t="s">
        <v>471</v>
      </c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>
        <v>448635</v>
      </c>
      <c r="X278" s="4">
        <v>1668659</v>
      </c>
      <c r="Y278" s="4">
        <v>1029092</v>
      </c>
      <c r="Z278" s="4">
        <v>12921</v>
      </c>
      <c r="AA278" s="4"/>
    </row>
    <row r="279" spans="1:27" x14ac:dyDescent="0.25">
      <c r="A279" t="str">
        <f>IFERROR(VLOOKUP(B279,справочник!A:B,2,0),IF(AND(MID(B279,1,2)="20",MID(B279,9,2)&lt;&gt;"МЦ"),"Ц","М"))</f>
        <v>М</v>
      </c>
      <c r="B279" t="s">
        <v>472</v>
      </c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>
        <v>1001028</v>
      </c>
      <c r="X279" s="4">
        <v>2736679</v>
      </c>
      <c r="Y279" s="4">
        <v>1310683</v>
      </c>
      <c r="Z279" s="4">
        <v>15528</v>
      </c>
      <c r="AA279" s="4"/>
    </row>
    <row r="280" spans="1:27" x14ac:dyDescent="0.25">
      <c r="A280" t="str">
        <f>IFERROR(VLOOKUP(B280,справочник!A:B,2,0),IF(AND(MID(B280,1,2)="20",MID(B280,9,2)&lt;&gt;"МЦ"),"Ц","М"))</f>
        <v>М</v>
      </c>
      <c r="B280" t="s">
        <v>473</v>
      </c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>
        <v>33142</v>
      </c>
      <c r="X280" s="4">
        <v>460166</v>
      </c>
      <c r="Y280" s="4">
        <v>304905</v>
      </c>
      <c r="Z280" s="4">
        <v>3724</v>
      </c>
      <c r="AA280" s="4"/>
    </row>
    <row r="281" spans="1:27" x14ac:dyDescent="0.25">
      <c r="A281" t="str">
        <f>IFERROR(VLOOKUP(B281,справочник!A:B,2,0),IF(AND(MID(B281,1,2)="20",MID(B281,9,2)&lt;&gt;"МЦ"),"Ц","М"))</f>
        <v>М</v>
      </c>
      <c r="B281" t="s">
        <v>474</v>
      </c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>
        <v>22606</v>
      </c>
      <c r="X281" s="4">
        <v>246146</v>
      </c>
      <c r="Y281" s="4">
        <v>170113</v>
      </c>
      <c r="Z281" s="4">
        <v>5364</v>
      </c>
      <c r="AA281" s="4"/>
    </row>
    <row r="282" spans="1:27" x14ac:dyDescent="0.25">
      <c r="A282" t="str">
        <f>IFERROR(VLOOKUP(B282,справочник!A:B,2,0),IF(AND(MID(B282,1,2)="20",MID(B282,9,2)&lt;&gt;"МЦ"),"Ц","М"))</f>
        <v>М</v>
      </c>
      <c r="B282" t="s">
        <v>475</v>
      </c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>
        <v>21084</v>
      </c>
      <c r="X282" s="4">
        <v>184521</v>
      </c>
      <c r="Y282" s="4">
        <v>138862</v>
      </c>
      <c r="Z282" s="4">
        <v>2976</v>
      </c>
      <c r="AA282" s="4"/>
    </row>
    <row r="283" spans="1:27" x14ac:dyDescent="0.25">
      <c r="A283" t="str">
        <f>IFERROR(VLOOKUP(B283,справочник!A:B,2,0),IF(AND(MID(B283,1,2)="20",MID(B283,9,2)&lt;&gt;"МЦ"),"Ц","М"))</f>
        <v>М</v>
      </c>
      <c r="B283" t="s">
        <v>476</v>
      </c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>
        <v>19768</v>
      </c>
      <c r="X283" s="4">
        <v>160046</v>
      </c>
      <c r="Y283" s="4">
        <v>106848</v>
      </c>
      <c r="Z283" s="4">
        <v>672</v>
      </c>
      <c r="AA283" s="4"/>
    </row>
    <row r="284" spans="1:27" x14ac:dyDescent="0.25">
      <c r="A284" t="str">
        <f>IFERROR(VLOOKUP(B284,справочник!A:B,2,0),IF(AND(MID(B284,1,2)="20",MID(B284,9,2)&lt;&gt;"МЦ"),"Ц","М"))</f>
        <v>М</v>
      </c>
      <c r="B284" t="s">
        <v>477</v>
      </c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>
        <v>10752</v>
      </c>
      <c r="X284" s="4">
        <v>116760</v>
      </c>
      <c r="Y284" s="4">
        <v>73559</v>
      </c>
      <c r="Z284" s="4">
        <v>1236</v>
      </c>
      <c r="AA284" s="4"/>
    </row>
    <row r="285" spans="1:27" x14ac:dyDescent="0.25">
      <c r="A285" t="str">
        <f>IFERROR(VLOOKUP(B285,справочник!A:B,2,0),IF(AND(MID(B285,1,2)="20",MID(B285,9,2)&lt;&gt;"МЦ"),"Ц","М"))</f>
        <v>М</v>
      </c>
      <c r="B285" t="s">
        <v>478</v>
      </c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>
        <v>529248</v>
      </c>
      <c r="X285" s="4">
        <v>2244640</v>
      </c>
      <c r="Y285" s="4">
        <v>901407</v>
      </c>
      <c r="Z285" s="4">
        <v>6024</v>
      </c>
      <c r="AA285" s="4"/>
    </row>
    <row r="286" spans="1:27" x14ac:dyDescent="0.25">
      <c r="A286" t="str">
        <f>IFERROR(VLOOKUP(B286,справочник!A:B,2,0),IF(AND(MID(B286,1,2)="20",MID(B286,9,2)&lt;&gt;"МЦ"),"Ц","М"))</f>
        <v>М</v>
      </c>
      <c r="B286" t="s">
        <v>479</v>
      </c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>
        <v>53787</v>
      </c>
      <c r="X286" s="4">
        <v>584235</v>
      </c>
      <c r="Y286" s="4">
        <v>416580</v>
      </c>
      <c r="Z286" s="4">
        <v>5172</v>
      </c>
      <c r="AA286" s="4"/>
    </row>
    <row r="287" spans="1:27" x14ac:dyDescent="0.25">
      <c r="A287" t="str">
        <f>IFERROR(VLOOKUP(B287,справочник!A:B,2,0),IF(AND(MID(B287,1,2)="20",MID(B287,9,2)&lt;&gt;"МЦ"),"Ц","М"))</f>
        <v>М</v>
      </c>
      <c r="B287" t="s">
        <v>480</v>
      </c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>
        <v>48129</v>
      </c>
      <c r="X287" s="4">
        <v>674896</v>
      </c>
      <c r="Y287" s="4">
        <v>412412</v>
      </c>
      <c r="Z287" s="4">
        <v>4051</v>
      </c>
      <c r="AA287" s="4"/>
    </row>
    <row r="288" spans="1:27" x14ac:dyDescent="0.25">
      <c r="A288" t="str">
        <f>IFERROR(VLOOKUP(B288,справочник!A:B,2,0),IF(AND(MID(B288,1,2)="20",MID(B288,9,2)&lt;&gt;"МЦ"),"Ц","М"))</f>
        <v>Ц</v>
      </c>
      <c r="B288" t="s">
        <v>481</v>
      </c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>
        <v>129078</v>
      </c>
      <c r="X288" s="4">
        <v>386942</v>
      </c>
      <c r="Y288" s="4"/>
      <c r="Z288" s="4"/>
      <c r="AA288" s="4"/>
    </row>
    <row r="289" spans="1:27" x14ac:dyDescent="0.25">
      <c r="A289" t="str">
        <f>IFERROR(VLOOKUP(B289,справочник!A:B,2,0),IF(AND(MID(B289,1,2)="20",MID(B289,9,2)&lt;&gt;"МЦ"),"Ц","М"))</f>
        <v>Ц</v>
      </c>
      <c r="B289" t="s">
        <v>482</v>
      </c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>
        <v>128595</v>
      </c>
      <c r="X289" s="4"/>
      <c r="Y289" s="4"/>
      <c r="Z289" s="4"/>
      <c r="AA289" s="4"/>
    </row>
    <row r="290" spans="1:27" x14ac:dyDescent="0.25">
      <c r="A290" t="str">
        <f>IFERROR(VLOOKUP(B290,справочник!A:B,2,0),IF(AND(MID(B290,1,2)="20",MID(B290,9,2)&lt;&gt;"МЦ"),"Ц","М"))</f>
        <v>Ц</v>
      </c>
      <c r="B290" t="s">
        <v>483</v>
      </c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>
        <v>161467</v>
      </c>
      <c r="X290" s="4">
        <v>327488</v>
      </c>
      <c r="Y290" s="4">
        <v>4550</v>
      </c>
      <c r="Z290" s="4"/>
      <c r="AA290" s="4"/>
    </row>
    <row r="291" spans="1:27" x14ac:dyDescent="0.25">
      <c r="A291" t="str">
        <f>IFERROR(VLOOKUP(B291,справочник!A:B,2,0),IF(AND(MID(B291,1,2)="20",MID(B291,9,2)&lt;&gt;"МЦ"),"Ц","М"))</f>
        <v>Ц</v>
      </c>
      <c r="B291" t="s">
        <v>484</v>
      </c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>
        <v>18500</v>
      </c>
      <c r="X291" s="4">
        <v>75671</v>
      </c>
      <c r="Y291" s="4"/>
      <c r="Z291" s="4"/>
      <c r="AA291" s="4"/>
    </row>
    <row r="292" spans="1:27" x14ac:dyDescent="0.25">
      <c r="A292" t="str">
        <f>IFERROR(VLOOKUP(B292,справочник!A:B,2,0),IF(AND(MID(B292,1,2)="20",MID(B292,9,2)&lt;&gt;"МЦ"),"Ц","М"))</f>
        <v>Ц</v>
      </c>
      <c r="B292" t="s">
        <v>485</v>
      </c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>
        <v>129640</v>
      </c>
      <c r="X292" s="4">
        <v>355180</v>
      </c>
      <c r="Y292" s="4"/>
      <c r="Z292" s="4"/>
      <c r="AA292" s="4"/>
    </row>
    <row r="293" spans="1:27" x14ac:dyDescent="0.25">
      <c r="A293" t="str">
        <f>IFERROR(VLOOKUP(B293,справочник!A:B,2,0),IF(AND(MID(B293,1,2)="20",MID(B293,9,2)&lt;&gt;"МЦ"),"Ц","М"))</f>
        <v>М</v>
      </c>
      <c r="B293" t="s">
        <v>486</v>
      </c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>
        <v>18479</v>
      </c>
      <c r="X293" s="4">
        <v>928350</v>
      </c>
      <c r="Y293" s="4">
        <v>986083</v>
      </c>
      <c r="Z293" s="4">
        <v>24202</v>
      </c>
      <c r="AA293" s="4"/>
    </row>
    <row r="294" spans="1:27" x14ac:dyDescent="0.25">
      <c r="A294" t="str">
        <f>IFERROR(VLOOKUP(B294,справочник!A:B,2,0),IF(AND(MID(B294,1,2)="20",MID(B294,9,2)&lt;&gt;"МЦ"),"Ц","М"))</f>
        <v>М</v>
      </c>
      <c r="B294" t="s">
        <v>487</v>
      </c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>
        <v>9143</v>
      </c>
      <c r="X294" s="4">
        <v>605157</v>
      </c>
      <c r="Y294" s="4">
        <v>663315</v>
      </c>
      <c r="Z294" s="4">
        <v>14944</v>
      </c>
      <c r="AA294" s="4"/>
    </row>
    <row r="295" spans="1:27" x14ac:dyDescent="0.25">
      <c r="A295" t="str">
        <f>IFERROR(VLOOKUP(B295,справочник!A:B,2,0),IF(AND(MID(B295,1,2)="20",MID(B295,9,2)&lt;&gt;"МЦ"),"Ц","М"))</f>
        <v>Л</v>
      </c>
      <c r="B295" t="s">
        <v>488</v>
      </c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>
        <v>279256</v>
      </c>
      <c r="Y295" s="4">
        <v>50573</v>
      </c>
      <c r="Z295" s="4"/>
      <c r="AA295" s="4"/>
    </row>
    <row r="296" spans="1:27" x14ac:dyDescent="0.25">
      <c r="A296" t="str">
        <f>IFERROR(VLOOKUP(B296,справочник!A:B,2,0),IF(AND(MID(B296,1,2)="20",MID(B296,9,2)&lt;&gt;"МЦ"),"Ц","М"))</f>
        <v>Л</v>
      </c>
      <c r="B296" t="s">
        <v>489</v>
      </c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>
        <v>178705</v>
      </c>
      <c r="Y296" s="4">
        <v>119801</v>
      </c>
      <c r="Z296" s="4">
        <v>5118</v>
      </c>
      <c r="AA296" s="4"/>
    </row>
    <row r="297" spans="1:27" x14ac:dyDescent="0.25">
      <c r="A297" t="str">
        <f>IFERROR(VLOOKUP(B297,справочник!A:B,2,0),IF(AND(MID(B297,1,2)="20",MID(B297,9,2)&lt;&gt;"МЦ"),"Ц","М"))</f>
        <v>Л</v>
      </c>
      <c r="B297" t="s">
        <v>490</v>
      </c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>
        <v>209812</v>
      </c>
      <c r="Y297" s="4">
        <v>217057</v>
      </c>
      <c r="Z297" s="4">
        <v>11889</v>
      </c>
      <c r="AA297" s="4"/>
    </row>
    <row r="298" spans="1:27" x14ac:dyDescent="0.25">
      <c r="A298" t="str">
        <f>IFERROR(VLOOKUP(B298,справочник!A:B,2,0),IF(AND(MID(B298,1,2)="20",MID(B298,9,2)&lt;&gt;"МЦ"),"Ц","М"))</f>
        <v>Л</v>
      </c>
      <c r="B298" t="s">
        <v>491</v>
      </c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>
        <v>123802</v>
      </c>
      <c r="Y298" s="4">
        <v>120060</v>
      </c>
      <c r="Z298" s="4">
        <v>7604</v>
      </c>
      <c r="AA298" s="4"/>
    </row>
    <row r="299" spans="1:27" x14ac:dyDescent="0.25">
      <c r="A299" t="str">
        <f>IFERROR(VLOOKUP(B299,справочник!A:B,2,0),IF(AND(MID(B299,1,2)="20",MID(B299,9,2)&lt;&gt;"МЦ"),"Ц","М"))</f>
        <v>Л</v>
      </c>
      <c r="B299" t="s">
        <v>492</v>
      </c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>
        <v>199461</v>
      </c>
      <c r="Y299" s="4">
        <v>143674</v>
      </c>
      <c r="Z299" s="4">
        <v>6414</v>
      </c>
      <c r="AA299" s="4"/>
    </row>
    <row r="300" spans="1:27" x14ac:dyDescent="0.25">
      <c r="A300" t="str">
        <f>IFERROR(VLOOKUP(B300,справочник!A:B,2,0),IF(AND(MID(B300,1,2)="20",MID(B300,9,2)&lt;&gt;"МЦ"),"Ц","М"))</f>
        <v>Л</v>
      </c>
      <c r="B300" t="s">
        <v>493</v>
      </c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>
        <v>58149</v>
      </c>
      <c r="Y300" s="4">
        <v>75996</v>
      </c>
      <c r="Z300" s="4">
        <v>2994</v>
      </c>
      <c r="AA300" s="4"/>
    </row>
    <row r="301" spans="1:27" x14ac:dyDescent="0.25">
      <c r="A301" t="str">
        <f>IFERROR(VLOOKUP(B301,справочник!A:B,2,0),IF(AND(MID(B301,1,2)="20",MID(B301,9,2)&lt;&gt;"МЦ"),"Ц","М"))</f>
        <v>Л</v>
      </c>
      <c r="B301" t="s">
        <v>494</v>
      </c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>
        <v>62336</v>
      </c>
      <c r="Y301" s="4">
        <v>33196</v>
      </c>
      <c r="Z301" s="4">
        <v>692</v>
      </c>
      <c r="AA301" s="4"/>
    </row>
    <row r="302" spans="1:27" x14ac:dyDescent="0.25">
      <c r="A302" t="str">
        <f>IFERROR(VLOOKUP(B302,справочник!A:B,2,0),IF(AND(MID(B302,1,2)="20",MID(B302,9,2)&lt;&gt;"МЦ"),"Ц","М"))</f>
        <v>Л</v>
      </c>
      <c r="B302" t="s">
        <v>495</v>
      </c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>
        <v>661874</v>
      </c>
      <c r="Y302" s="4">
        <v>408472</v>
      </c>
      <c r="Z302" s="4">
        <v>12609</v>
      </c>
      <c r="AA302" s="4"/>
    </row>
    <row r="303" spans="1:27" x14ac:dyDescent="0.25">
      <c r="A303" t="str">
        <f>IFERROR(VLOOKUP(B303,справочник!A:B,2,0),IF(AND(MID(B303,1,2)="20",MID(B303,9,2)&lt;&gt;"МЦ"),"Ц","М"))</f>
        <v>Ц</v>
      </c>
      <c r="B303" t="s">
        <v>496</v>
      </c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>
        <v>190999</v>
      </c>
      <c r="Y303" s="4">
        <v>330333</v>
      </c>
      <c r="Z303" s="4"/>
      <c r="AA303" s="4"/>
    </row>
    <row r="304" spans="1:27" x14ac:dyDescent="0.25">
      <c r="A304" t="str">
        <f>IFERROR(VLOOKUP(B304,справочник!A:B,2,0),IF(AND(MID(B304,1,2)="20",MID(B304,9,2)&lt;&gt;"МЦ"),"Ц","М"))</f>
        <v>Ц</v>
      </c>
      <c r="B304" t="s">
        <v>497</v>
      </c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>
        <v>146097</v>
      </c>
      <c r="Y304" s="4">
        <v>114416</v>
      </c>
      <c r="Z304" s="4"/>
      <c r="AA304" s="4"/>
    </row>
    <row r="305" spans="1:27" x14ac:dyDescent="0.25">
      <c r="A305" t="str">
        <f>IFERROR(VLOOKUP(B305,справочник!A:B,2,0),IF(AND(MID(B305,1,2)="20",MID(B305,9,2)&lt;&gt;"МЦ"),"Ц","М"))</f>
        <v>Ц</v>
      </c>
      <c r="B305" t="s">
        <v>498</v>
      </c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>
        <v>47101</v>
      </c>
      <c r="Y305" s="4">
        <v>70549</v>
      </c>
      <c r="Z305" s="4"/>
      <c r="AA305" s="4"/>
    </row>
    <row r="306" spans="1:27" x14ac:dyDescent="0.25">
      <c r="A306" t="str">
        <f>IFERROR(VLOOKUP(B306,справочник!A:B,2,0),IF(AND(MID(B306,1,2)="20",MID(B306,9,2)&lt;&gt;"МЦ"),"Ц","М"))</f>
        <v>Ц</v>
      </c>
      <c r="B306" t="s">
        <v>499</v>
      </c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>
        <v>274214</v>
      </c>
      <c r="Y306" s="4">
        <v>32728</v>
      </c>
      <c r="Z306" s="4"/>
      <c r="AA306" s="4"/>
    </row>
    <row r="307" spans="1:27" x14ac:dyDescent="0.25">
      <c r="A307" t="str">
        <f>IFERROR(VLOOKUP(B307,справочник!A:B,2,0),IF(AND(MID(B307,1,2)="20",MID(B307,9,2)&lt;&gt;"МЦ"),"Ц","М"))</f>
        <v>Ц</v>
      </c>
      <c r="B307" t="s">
        <v>500</v>
      </c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>
        <v>158845</v>
      </c>
      <c r="Y307" s="4">
        <v>16201</v>
      </c>
      <c r="Z307" s="4"/>
      <c r="AA307" s="4"/>
    </row>
    <row r="308" spans="1:27" x14ac:dyDescent="0.25">
      <c r="A308" t="str">
        <f>IFERROR(VLOOKUP(B308,справочник!A:B,2,0),IF(AND(MID(B308,1,2)="20",MID(B308,9,2)&lt;&gt;"МЦ"),"Ц","М"))</f>
        <v>Ц</v>
      </c>
      <c r="B308" t="s">
        <v>501</v>
      </c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>
        <v>194805</v>
      </c>
      <c r="Y308" s="4">
        <v>250002</v>
      </c>
      <c r="Z308" s="4"/>
      <c r="AA308" s="4"/>
    </row>
    <row r="309" spans="1:27" x14ac:dyDescent="0.25">
      <c r="A309" t="str">
        <f>IFERROR(VLOOKUP(B309,справочник!A:B,2,0),IF(AND(MID(B309,1,2)="20",MID(B309,9,2)&lt;&gt;"МЦ"),"Ц","М"))</f>
        <v>Ц</v>
      </c>
      <c r="B309" t="s">
        <v>502</v>
      </c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>
        <v>51239</v>
      </c>
      <c r="Y309" s="4">
        <v>424004</v>
      </c>
      <c r="Z309" s="4"/>
      <c r="AA309" s="4"/>
    </row>
    <row r="310" spans="1:27" x14ac:dyDescent="0.25">
      <c r="A310" t="str">
        <f>IFERROR(VLOOKUP(B310,справочник!A:B,2,0),IF(AND(MID(B310,1,2)="20",MID(B310,9,2)&lt;&gt;"МЦ"),"Ц","М"))</f>
        <v>Ц</v>
      </c>
      <c r="B310" t="s">
        <v>503</v>
      </c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>
        <v>94691</v>
      </c>
      <c r="Y310" s="4">
        <v>164944</v>
      </c>
      <c r="Z310" s="4"/>
      <c r="AA310" s="4"/>
    </row>
    <row r="311" spans="1:27" x14ac:dyDescent="0.25">
      <c r="A311" t="str">
        <f>IFERROR(VLOOKUP(B311,справочник!A:B,2,0),IF(AND(MID(B311,1,2)="20",MID(B311,9,2)&lt;&gt;"МЦ"),"Ц","М"))</f>
        <v>Ц</v>
      </c>
      <c r="B311" t="s">
        <v>510</v>
      </c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>
        <v>304081</v>
      </c>
      <c r="Z311" s="4">
        <v>33000</v>
      </c>
      <c r="AA311" s="4"/>
    </row>
    <row r="312" spans="1:27" x14ac:dyDescent="0.25">
      <c r="A312" t="str">
        <f>IFERROR(VLOOKUP(B312,справочник!A:B,2,0),IF(AND(MID(B312,1,2)="20",MID(B312,9,2)&lt;&gt;"МЦ"),"Ц","М"))</f>
        <v>М</v>
      </c>
      <c r="B312" t="s">
        <v>511</v>
      </c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>
        <v>326721</v>
      </c>
      <c r="Z312" s="4">
        <v>22980</v>
      </c>
      <c r="AA312" s="4"/>
    </row>
    <row r="313" spans="1:27" x14ac:dyDescent="0.25">
      <c r="A313" t="str">
        <f>IFERROR(VLOOKUP(B313,справочник!A:B,2,0),IF(AND(MID(B313,1,2)="20",MID(B313,9,2)&lt;&gt;"МЦ"),"Ц","М"))</f>
        <v>М</v>
      </c>
      <c r="B313" t="s">
        <v>512</v>
      </c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>
        <v>211218</v>
      </c>
      <c r="Z313" s="4">
        <v>15236</v>
      </c>
      <c r="AA313" s="4"/>
    </row>
    <row r="314" spans="1:27" x14ac:dyDescent="0.25">
      <c r="A314" t="str">
        <f>IFERROR(VLOOKUP(B314,справочник!A:B,2,0),IF(AND(MID(B314,1,2)="20",MID(B314,9,2)&lt;&gt;"МЦ"),"Ц","М"))</f>
        <v>М</v>
      </c>
      <c r="B314" t="s">
        <v>513</v>
      </c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>
        <v>186474</v>
      </c>
      <c r="Z314" s="4">
        <v>32000</v>
      </c>
      <c r="AA314" s="4"/>
    </row>
    <row r="315" spans="1:27" x14ac:dyDescent="0.25">
      <c r="A315" t="str">
        <f>IFERROR(VLOOKUP(B315,справочник!A:B,2,0),IF(AND(MID(B315,1,2)="20",MID(B315,9,2)&lt;&gt;"МЦ"),"Ц","М"))</f>
        <v>М</v>
      </c>
      <c r="B315" t="s">
        <v>514</v>
      </c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>
        <v>44792</v>
      </c>
      <c r="Z315" s="4">
        <v>5507</v>
      </c>
      <c r="AA315" s="4"/>
    </row>
    <row r="316" spans="1:27" x14ac:dyDescent="0.25">
      <c r="A316" t="str">
        <f>IFERROR(VLOOKUP(B316,справочник!A:B,2,0),IF(AND(MID(B316,1,2)="20",MID(B316,9,2)&lt;&gt;"МЦ"),"Ц","М"))</f>
        <v>М</v>
      </c>
      <c r="B316" t="s">
        <v>515</v>
      </c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>
        <v>4600</v>
      </c>
      <c r="Z316" s="4">
        <v>2300</v>
      </c>
      <c r="AA316" s="4"/>
    </row>
    <row r="317" spans="1:27" x14ac:dyDescent="0.25">
      <c r="A317" t="str">
        <f>IFERROR(VLOOKUP(B317,справочник!A:B,2,0),IF(AND(MID(B317,1,2)="20",MID(B317,9,2)&lt;&gt;"МЦ"),"Ц","М"))</f>
        <v>М</v>
      </c>
      <c r="B317" t="s">
        <v>516</v>
      </c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>
        <v>61511</v>
      </c>
      <c r="Z317" s="4">
        <v>14400</v>
      </c>
      <c r="AA317" s="4"/>
    </row>
    <row r="318" spans="1:27" x14ac:dyDescent="0.25">
      <c r="A318" t="str">
        <f>IFERROR(VLOOKUP(B318,справочник!A:B,2,0),IF(AND(MID(B318,1,2)="20",MID(B318,9,2)&lt;&gt;"МЦ"),"Ц","М"))</f>
        <v>М</v>
      </c>
      <c r="B318" t="s">
        <v>517</v>
      </c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>
        <v>71548</v>
      </c>
      <c r="Z318" s="4">
        <v>13000</v>
      </c>
      <c r="AA318" s="4"/>
    </row>
    <row r="319" spans="1:27" x14ac:dyDescent="0.25">
      <c r="A319" t="str">
        <f>IFERROR(VLOOKUP(B319,справочник!A:B,2,0),IF(AND(MID(B319,1,2)="20",MID(B319,9,2)&lt;&gt;"МЦ"),"Ц","М"))</f>
        <v>М</v>
      </c>
      <c r="B319" t="s">
        <v>518</v>
      </c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>
        <v>318046</v>
      </c>
      <c r="Z319" s="4">
        <v>71080</v>
      </c>
      <c r="AA319" s="4"/>
    </row>
    <row r="320" spans="1:27" x14ac:dyDescent="0.25">
      <c r="A320" t="str">
        <f>IFERROR(VLOOKUP(B320,справочник!A:B,2,0),IF(AND(MID(B320,1,2)="20",MID(B320,9,2)&lt;&gt;"МЦ"),"Ц","М"))</f>
        <v>М</v>
      </c>
      <c r="B320" t="s">
        <v>519</v>
      </c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>
        <v>17117</v>
      </c>
      <c r="Z320" s="4">
        <v>3300</v>
      </c>
      <c r="AA320" s="4"/>
    </row>
    <row r="321" spans="1:27" x14ac:dyDescent="0.25">
      <c r="A321" t="str">
        <f>IFERROR(VLOOKUP(B321,справочник!A:B,2,0),IF(AND(MID(B321,1,2)="20",MID(B321,9,2)&lt;&gt;"МЦ"),"Ц","М"))</f>
        <v>М</v>
      </c>
      <c r="B321" t="s">
        <v>520</v>
      </c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>
        <v>28000</v>
      </c>
      <c r="Z321" s="4">
        <v>5200</v>
      </c>
      <c r="AA321" s="4"/>
    </row>
    <row r="322" spans="1:27" x14ac:dyDescent="0.25">
      <c r="A322" t="str">
        <f>IFERROR(VLOOKUP(B322,справочник!A:B,2,0),IF(AND(MID(B322,1,2)="20",MID(B322,9,2)&lt;&gt;"МЦ"),"Ц","М"))</f>
        <v>М</v>
      </c>
      <c r="B322" t="s">
        <v>521</v>
      </c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>
        <v>36319</v>
      </c>
      <c r="Z322" s="4">
        <v>4500</v>
      </c>
      <c r="AA322" s="4"/>
    </row>
    <row r="323" spans="1:27" x14ac:dyDescent="0.25">
      <c r="A323" t="str">
        <f>IFERROR(VLOOKUP(B323,справочник!A:B,2,0),IF(AND(MID(B323,1,2)="20",MID(B323,9,2)&lt;&gt;"МЦ"),"Ц","М"))</f>
        <v>М</v>
      </c>
      <c r="B323" t="s">
        <v>522</v>
      </c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>
        <v>16800</v>
      </c>
      <c r="Z323" s="4">
        <v>7200</v>
      </c>
      <c r="AA323" s="4"/>
    </row>
    <row r="324" spans="1:27" x14ac:dyDescent="0.25">
      <c r="A324" t="str">
        <f>IFERROR(VLOOKUP(B324,справочник!A:B,2,0),IF(AND(MID(B324,1,2)="20",MID(B324,9,2)&lt;&gt;"МЦ"),"Ц","М"))</f>
        <v>М</v>
      </c>
      <c r="B324" t="s">
        <v>523</v>
      </c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>
        <v>54977</v>
      </c>
      <c r="Z324" s="4">
        <v>9100</v>
      </c>
      <c r="AA324" s="4"/>
    </row>
    <row r="325" spans="1:27" x14ac:dyDescent="0.25">
      <c r="A325" t="str">
        <f>IFERROR(VLOOKUP(B325,справочник!A:B,2,0),IF(AND(MID(B325,1,2)="20",MID(B325,9,2)&lt;&gt;"МЦ"),"Ц","М"))</f>
        <v>М</v>
      </c>
      <c r="B325" t="s">
        <v>524</v>
      </c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>
        <v>171838</v>
      </c>
      <c r="Z325" s="4">
        <v>33600</v>
      </c>
      <c r="AA325" s="4"/>
    </row>
    <row r="326" spans="1:27" x14ac:dyDescent="0.25">
      <c r="A326" t="str">
        <f>IFERROR(VLOOKUP(B326,справочник!A:B,2,0),IF(AND(MID(B326,1,2)="20",MID(B326,9,2)&lt;&gt;"МЦ"),"Ц","М"))</f>
        <v>М</v>
      </c>
      <c r="B326" t="s">
        <v>525</v>
      </c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>
        <v>100196</v>
      </c>
      <c r="Z326" s="4">
        <v>15300</v>
      </c>
      <c r="AA326" s="4"/>
    </row>
    <row r="327" spans="1:27" x14ac:dyDescent="0.25">
      <c r="A327" t="str">
        <f>IFERROR(VLOOKUP(B327,справочник!A:B,2,0),IF(AND(MID(B327,1,2)="20",MID(B327,9,2)&lt;&gt;"МЦ"),"Ц","М"))</f>
        <v>Б</v>
      </c>
      <c r="B327" t="s">
        <v>27</v>
      </c>
      <c r="C327" s="4">
        <v>80255416</v>
      </c>
      <c r="D327" s="4">
        <v>53143768</v>
      </c>
      <c r="E327" s="4">
        <v>68371313</v>
      </c>
      <c r="F327" s="4">
        <v>63895635</v>
      </c>
      <c r="G327" s="4">
        <v>68199641</v>
      </c>
      <c r="H327" s="4">
        <v>61518689</v>
      </c>
      <c r="I327" s="4">
        <v>62513682</v>
      </c>
      <c r="J327" s="4">
        <v>69065999</v>
      </c>
      <c r="K327" s="4">
        <v>70036321</v>
      </c>
      <c r="L327" s="4">
        <v>75718841</v>
      </c>
      <c r="M327" s="4">
        <v>75024655</v>
      </c>
      <c r="N327" s="4">
        <v>83315678</v>
      </c>
      <c r="O327" s="4">
        <v>95665645</v>
      </c>
      <c r="P327" s="4">
        <v>60490532</v>
      </c>
      <c r="Q327" s="4">
        <v>73358788</v>
      </c>
      <c r="R327" s="4">
        <v>71350706</v>
      </c>
      <c r="S327" s="4">
        <v>72747536</v>
      </c>
      <c r="T327" s="4">
        <v>73348032</v>
      </c>
      <c r="U327" s="4">
        <v>69481641</v>
      </c>
      <c r="V327" s="4">
        <v>75871935</v>
      </c>
      <c r="W327" s="4">
        <v>77272266</v>
      </c>
      <c r="X327" s="4">
        <v>101113500</v>
      </c>
      <c r="Y327" s="4">
        <v>92736770</v>
      </c>
      <c r="Z327" s="4">
        <v>3740782</v>
      </c>
      <c r="AA327" s="4"/>
    </row>
    <row r="328" spans="1:27" x14ac:dyDescent="0.25">
      <c r="A328" t="str">
        <f>IFERROR(VLOOKUP(B328,справочник!A:B,2,0),IF(AND(MID(B328,1,2)="20",MID(B328,9,2)&lt;&gt;"МЦ"),"Ц","М"))</f>
        <v>М</v>
      </c>
      <c r="B328" t="s">
        <v>407</v>
      </c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>
        <v>0</v>
      </c>
      <c r="S328" s="4"/>
      <c r="T328" s="4"/>
      <c r="U328" s="4">
        <v>0</v>
      </c>
      <c r="V328" s="4"/>
      <c r="W328" s="4"/>
      <c r="X328" s="4"/>
      <c r="Y328" s="4"/>
      <c r="Z328" s="4"/>
      <c r="AA328" s="4"/>
    </row>
    <row r="329" spans="1:27" x14ac:dyDescent="0.25">
      <c r="A329" t="str">
        <f>IFERROR(VLOOKUP(B329,справочник!A:B,2,0),IF(AND(MID(B329,1,2)="20",MID(B329,9,2)&lt;&gt;"МЦ"),"Ц","М"))</f>
        <v>М</v>
      </c>
      <c r="B329" t="s">
        <v>225</v>
      </c>
      <c r="C329" s="4"/>
      <c r="D329" s="4"/>
      <c r="E329" s="4">
        <v>287651</v>
      </c>
      <c r="F329" s="4">
        <v>810094</v>
      </c>
      <c r="G329" s="4">
        <v>886059</v>
      </c>
      <c r="H329" s="4">
        <v>667667</v>
      </c>
      <c r="I329" s="4">
        <v>354228</v>
      </c>
      <c r="J329" s="4">
        <v>33520</v>
      </c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x14ac:dyDescent="0.25">
      <c r="A330" t="str">
        <f>IFERROR(VLOOKUP(B330,справочник!A:B,2,0),IF(AND(MID(B330,1,2)="20",MID(B330,9,2)&lt;&gt;"МЦ"),"Ц","М"))</f>
        <v>М</v>
      </c>
      <c r="B330" t="s">
        <v>203</v>
      </c>
      <c r="C330" s="4">
        <v>370807</v>
      </c>
      <c r="D330" s="4">
        <v>136830</v>
      </c>
      <c r="E330" s="4">
        <v>122727</v>
      </c>
      <c r="F330" s="4">
        <v>33222</v>
      </c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x14ac:dyDescent="0.25">
      <c r="A331" t="str">
        <f>IFERROR(VLOOKUP(B331,справочник!A:B,2,0),IF(AND(MID(B331,1,2)="20",MID(B331,9,2)&lt;&gt;"МЦ"),"Ц","М"))</f>
        <v>М</v>
      </c>
      <c r="B331" t="s">
        <v>166</v>
      </c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>
        <v>0</v>
      </c>
    </row>
    <row r="332" spans="1:27" x14ac:dyDescent="0.25">
      <c r="A332" t="str">
        <f>IFERROR(VLOOKUP(B332,справочник!A:B,2,0),IF(AND(MID(B332,1,2)="20",MID(B332,9,2)&lt;&gt;"МЦ"),"Ц","М"))</f>
        <v>М</v>
      </c>
      <c r="B332" t="s">
        <v>219</v>
      </c>
      <c r="C332" s="4"/>
      <c r="D332" s="4">
        <v>0</v>
      </c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x14ac:dyDescent="0.25">
      <c r="A333" t="str">
        <f>IFERROR(VLOOKUP(B333,справочник!A:B,2,0),IF(AND(MID(B333,1,2)="20",MID(B333,9,2)&lt;&gt;"МЦ"),"Ц","М"))</f>
        <v>М</v>
      </c>
      <c r="B333" t="s">
        <v>171</v>
      </c>
      <c r="C333" s="4"/>
      <c r="D333" s="4">
        <v>0</v>
      </c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x14ac:dyDescent="0.25">
      <c r="A334" t="str">
        <f>IFERROR(VLOOKUP(B334,справочник!A:B,2,0),IF(AND(MID(B334,1,2)="20",MID(B334,9,2)&lt;&gt;"МЦ"),"Ц","М"))</f>
        <v>М</v>
      </c>
      <c r="B334" t="s">
        <v>29</v>
      </c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>
        <v>0</v>
      </c>
    </row>
    <row r="335" spans="1:27" x14ac:dyDescent="0.25">
      <c r="A335" t="str">
        <f>IFERROR(VLOOKUP(B335,справочник!A:B,2,0),IF(AND(MID(B335,1,2)="20",MID(B335,9,2)&lt;&gt;"МЦ"),"Ц","М"))</f>
        <v>Л</v>
      </c>
      <c r="B335" t="s">
        <v>504</v>
      </c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>
        <v>1032089</v>
      </c>
      <c r="Y335" s="4">
        <v>4270332</v>
      </c>
      <c r="Z335" s="4">
        <v>231246</v>
      </c>
      <c r="AA335" s="4"/>
    </row>
    <row r="336" spans="1:27" x14ac:dyDescent="0.25">
      <c r="A336" t="str">
        <f>IFERROR(VLOOKUP(B336,справочник!A:B,2,0),IF(AND(MID(B336,1,2)="20",MID(B336,9,2)&lt;&gt;"МЦ"),"Ц","М"))</f>
        <v>Л</v>
      </c>
      <c r="B336" t="s">
        <v>505</v>
      </c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>
        <v>5250298</v>
      </c>
      <c r="Y336" s="4">
        <v>26241444</v>
      </c>
      <c r="Z336" s="4">
        <v>1508189</v>
      </c>
      <c r="AA336" s="4"/>
    </row>
    <row r="337" spans="1:27" x14ac:dyDescent="0.25">
      <c r="A337" t="str">
        <f>IFERROR(VLOOKUP(B337,справочник!A:B,2,0),IF(AND(MID(B337,1,2)="20",MID(B337,9,2)&lt;&gt;"МЦ"),"Ц","М"))</f>
        <v>Л</v>
      </c>
      <c r="B337" t="s">
        <v>506</v>
      </c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>
        <v>876418</v>
      </c>
      <c r="Y337" s="4">
        <v>2918554</v>
      </c>
      <c r="Z337" s="4">
        <v>137258</v>
      </c>
      <c r="AA337" s="4"/>
    </row>
    <row r="338" spans="1:27" x14ac:dyDescent="0.25">
      <c r="A338" t="str">
        <f>IFERROR(VLOOKUP(B338,справочник!A:B,2,0),IF(AND(MID(B338,1,2)="20",MID(B338,9,2)&lt;&gt;"МЦ"),"Ц","М"))</f>
        <v>Л</v>
      </c>
      <c r="B338" t="s">
        <v>507</v>
      </c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>
        <v>882943</v>
      </c>
      <c r="Y338" s="4">
        <v>3567055</v>
      </c>
      <c r="Z338" s="4">
        <v>190257</v>
      </c>
      <c r="AA338" s="4"/>
    </row>
    <row r="339" spans="1:27" x14ac:dyDescent="0.25">
      <c r="A339" t="str">
        <f>IFERROR(VLOOKUP(B339,справочник!A:B,2,0),IF(AND(MID(B339,1,2)="20",MID(B339,9,2)&lt;&gt;"МЦ"),"Ц","М"))</f>
        <v>Л</v>
      </c>
      <c r="B339" t="s">
        <v>508</v>
      </c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>
        <v>1149304</v>
      </c>
      <c r="Y339" s="4">
        <v>4404151</v>
      </c>
      <c r="Z339" s="4">
        <v>183792</v>
      </c>
      <c r="AA339" s="4"/>
    </row>
    <row r="340" spans="1:27" x14ac:dyDescent="0.25">
      <c r="A340" t="str">
        <f>IFERROR(VLOOKUP(B340,справочник!A:B,2,0),IF(AND(MID(B340,1,2)="20",MID(B340,9,2)&lt;&gt;"МЦ"),"Ц","М"))</f>
        <v>М</v>
      </c>
      <c r="B340" t="s">
        <v>30</v>
      </c>
      <c r="C340" s="4">
        <v>240378</v>
      </c>
      <c r="D340" s="4">
        <v>221153</v>
      </c>
      <c r="E340" s="4">
        <v>225676</v>
      </c>
      <c r="F340" s="4">
        <v>226907</v>
      </c>
      <c r="G340" s="4">
        <v>222166</v>
      </c>
      <c r="H340" s="4">
        <v>210623</v>
      </c>
      <c r="I340" s="4">
        <v>250959</v>
      </c>
      <c r="J340" s="4">
        <v>279390</v>
      </c>
      <c r="K340" s="4">
        <v>299555</v>
      </c>
      <c r="L340" s="4">
        <v>343480</v>
      </c>
      <c r="M340" s="4">
        <v>336233</v>
      </c>
      <c r="N340" s="4">
        <v>337862</v>
      </c>
      <c r="O340" s="4">
        <v>283542</v>
      </c>
      <c r="P340" s="4">
        <v>263416</v>
      </c>
      <c r="Q340" s="4">
        <v>273354</v>
      </c>
      <c r="R340" s="4">
        <v>258043</v>
      </c>
      <c r="S340" s="4">
        <v>241345</v>
      </c>
      <c r="T340" s="4">
        <v>242653</v>
      </c>
      <c r="U340" s="4">
        <v>212402</v>
      </c>
      <c r="V340" s="4">
        <v>232480</v>
      </c>
      <c r="W340" s="4">
        <v>242638</v>
      </c>
      <c r="X340" s="4">
        <v>301086</v>
      </c>
      <c r="Y340" s="4">
        <v>291638</v>
      </c>
      <c r="Z340" s="4">
        <v>9668</v>
      </c>
      <c r="AA340" s="4"/>
    </row>
    <row r="341" spans="1:27" x14ac:dyDescent="0.25">
      <c r="A341" t="str">
        <f>IFERROR(VLOOKUP(B341,справочник!A:B,2,0),IF(AND(MID(B341,1,2)="20",MID(B341,9,2)&lt;&gt;"МЦ"),"Ц","М"))</f>
        <v>М</v>
      </c>
      <c r="B341" t="s">
        <v>509</v>
      </c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>
        <v>13000</v>
      </c>
      <c r="Y341" s="4">
        <v>7000</v>
      </c>
      <c r="Z341" s="4">
        <v>882</v>
      </c>
      <c r="AA341" s="4"/>
    </row>
    <row r="342" spans="1:27" x14ac:dyDescent="0.25">
      <c r="A342" t="str">
        <f>IFERROR(VLOOKUP(B342,справочник!A:B,2,0),IF(AND(MID(B342,1,2)="20",MID(B342,9,2)&lt;&gt;"МЦ"),"Ц","М"))</f>
        <v>Ц</v>
      </c>
      <c r="B342" t="s">
        <v>31</v>
      </c>
      <c r="C342" s="4">
        <v>23457233</v>
      </c>
      <c r="D342" s="4">
        <v>15709198</v>
      </c>
      <c r="E342" s="4">
        <v>11625726</v>
      </c>
      <c r="F342" s="4">
        <v>14205275</v>
      </c>
      <c r="G342" s="4">
        <v>18170055</v>
      </c>
      <c r="H342" s="4">
        <v>16682651</v>
      </c>
      <c r="I342" s="4">
        <v>16061795</v>
      </c>
      <c r="J342" s="4">
        <v>18846042</v>
      </c>
      <c r="K342" s="4">
        <v>17040810</v>
      </c>
      <c r="L342" s="4">
        <v>17530351</v>
      </c>
      <c r="M342" s="4">
        <v>12939718</v>
      </c>
      <c r="N342" s="4">
        <v>20325973</v>
      </c>
      <c r="O342" s="4">
        <v>14450740</v>
      </c>
      <c r="P342" s="4">
        <v>12685837</v>
      </c>
      <c r="Q342" s="4">
        <v>13107855</v>
      </c>
      <c r="R342" s="4">
        <v>8414867</v>
      </c>
      <c r="S342" s="4">
        <v>14793545</v>
      </c>
      <c r="T342" s="4">
        <v>9866000</v>
      </c>
      <c r="U342" s="4">
        <v>11685220</v>
      </c>
      <c r="V342" s="4">
        <v>13541151</v>
      </c>
      <c r="W342" s="4">
        <v>13101253</v>
      </c>
      <c r="X342" s="4">
        <v>11006834</v>
      </c>
      <c r="Y342" s="4">
        <v>9466225</v>
      </c>
      <c r="Z342" s="4">
        <v>447165</v>
      </c>
      <c r="AA342" s="4">
        <v>0</v>
      </c>
    </row>
    <row r="343" spans="1:27" x14ac:dyDescent="0.25">
      <c r="A343" t="str">
        <f>IFERROR(VLOOKUP(B343,справочник!A:B,2,0),IF(AND(MID(B343,1,2)="20",MID(B343,9,2)&lt;&gt;"МЦ"),"Ц","М"))</f>
        <v>М</v>
      </c>
      <c r="B343" t="s">
        <v>32</v>
      </c>
      <c r="C343" s="4">
        <v>2538292</v>
      </c>
      <c r="D343" s="4">
        <v>973586</v>
      </c>
      <c r="E343" s="4">
        <v>402695</v>
      </c>
      <c r="F343" s="4">
        <v>0</v>
      </c>
      <c r="G343" s="4"/>
      <c r="H343" s="4">
        <v>500</v>
      </c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x14ac:dyDescent="0.25">
      <c r="A344" t="str">
        <f>IFERROR(VLOOKUP(B344,справочник!A:B,2,0),IF(AND(MID(B344,1,2)="20",MID(B344,9,2)&lt;&gt;"МЦ"),"Ц","М"))</f>
        <v>Ц</v>
      </c>
      <c r="B344" t="s">
        <v>33</v>
      </c>
      <c r="C344" s="4">
        <v>1598768</v>
      </c>
      <c r="D344" s="4">
        <v>1172442</v>
      </c>
      <c r="E344" s="4">
        <v>1452331</v>
      </c>
      <c r="F344" s="4">
        <v>1388467</v>
      </c>
      <c r="G344" s="4">
        <v>1549277</v>
      </c>
      <c r="H344" s="4">
        <v>1357846</v>
      </c>
      <c r="I344" s="4">
        <v>1280005</v>
      </c>
      <c r="J344" s="4">
        <v>1481532</v>
      </c>
      <c r="K344" s="4">
        <v>1502383</v>
      </c>
      <c r="L344" s="4">
        <v>1645015</v>
      </c>
      <c r="M344" s="4">
        <v>1754084</v>
      </c>
      <c r="N344" s="4">
        <v>1859743</v>
      </c>
      <c r="O344" s="4">
        <v>1969516</v>
      </c>
      <c r="P344" s="4">
        <v>1475256</v>
      </c>
      <c r="Q344" s="4">
        <v>1776451</v>
      </c>
      <c r="R344" s="4">
        <v>1806768</v>
      </c>
      <c r="S344" s="4">
        <v>1785838</v>
      </c>
      <c r="T344" s="4">
        <v>1755335</v>
      </c>
      <c r="U344" s="4">
        <v>1665686</v>
      </c>
      <c r="V344" s="4">
        <v>1809426</v>
      </c>
      <c r="W344" s="4">
        <v>1837270</v>
      </c>
      <c r="X344" s="4">
        <v>2261682</v>
      </c>
      <c r="Y344" s="4">
        <v>2085398</v>
      </c>
      <c r="Z344" s="4">
        <v>81383</v>
      </c>
      <c r="AA344" s="4"/>
    </row>
    <row r="345" spans="1:27" x14ac:dyDescent="0.25">
      <c r="A345" t="str">
        <f>IFERROR(VLOOKUP(B345,справочник!A:B,2,0),IF(AND(MID(B345,1,2)="20",MID(B345,9,2)&lt;&gt;"МЦ"),"Ц","М"))</f>
        <v>М</v>
      </c>
      <c r="B345" t="s">
        <v>178</v>
      </c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>
        <v>0</v>
      </c>
    </row>
    <row r="346" spans="1:27" x14ac:dyDescent="0.25">
      <c r="A346" t="str">
        <f>IFERROR(VLOOKUP(B346,справочник!A:B,2,0),IF(AND(MID(B346,1,2)="20",MID(B346,9,2)&lt;&gt;"МЦ"),"Ц","М"))</f>
        <v>М</v>
      </c>
      <c r="B346" t="s">
        <v>288</v>
      </c>
      <c r="C346" s="4"/>
      <c r="D346" s="4"/>
      <c r="E346" s="4"/>
      <c r="F346" s="4"/>
      <c r="G346" s="4"/>
      <c r="H346" s="4"/>
      <c r="I346" s="4"/>
      <c r="J346" s="4">
        <v>0</v>
      </c>
      <c r="K346" s="4">
        <v>5273</v>
      </c>
      <c r="L346" s="4">
        <v>3194</v>
      </c>
      <c r="M346" s="4">
        <v>4307</v>
      </c>
      <c r="N346" s="4">
        <v>0</v>
      </c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x14ac:dyDescent="0.25">
      <c r="A347" t="str">
        <f>IFERROR(VLOOKUP(B347,справочник!A:B,2,0),IF(AND(MID(B347,1,2)="20",MID(B347,9,2)&lt;&gt;"МЦ"),"Ц","М"))</f>
        <v>М</v>
      </c>
      <c r="B347" t="s">
        <v>467</v>
      </c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>
        <v>0</v>
      </c>
      <c r="V347" s="4">
        <v>200</v>
      </c>
      <c r="W347" s="4">
        <v>0</v>
      </c>
      <c r="X347" s="4"/>
      <c r="Y347" s="4"/>
      <c r="Z347" s="4"/>
      <c r="AA347" s="4"/>
    </row>
    <row r="348" spans="1:27" x14ac:dyDescent="0.25">
      <c r="A348" t="str">
        <f>IFERROR(VLOOKUP(B348,справочник!A:B,2,0),IF(AND(MID(B348,1,2)="20",MID(B348,9,2)&lt;&gt;"МЦ"),"Ц","М"))</f>
        <v>М</v>
      </c>
      <c r="B348" t="s">
        <v>526</v>
      </c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>
        <v>0</v>
      </c>
      <c r="Y348" s="4">
        <v>0</v>
      </c>
      <c r="Z348" s="4"/>
      <c r="AA348" s="4"/>
    </row>
    <row r="349" spans="1:27" x14ac:dyDescent="0.25">
      <c r="A349" t="str">
        <f>IFERROR(VLOOKUP(B349,справочник!A:B,2,0),IF(AND(MID(B349,1,2)="20",MID(B349,9,2)&lt;&gt;"МЦ"),"Ц","М"))</f>
        <v>М</v>
      </c>
      <c r="B349" t="s">
        <v>527</v>
      </c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>
        <v>30</v>
      </c>
      <c r="Z349" s="4">
        <v>50</v>
      </c>
      <c r="AA349" s="4"/>
    </row>
    <row r="350" spans="1:27" x14ac:dyDescent="0.25">
      <c r="A350" t="str">
        <f>IFERROR(VLOOKUP(B350,справочник!A:B,2,0),IF(AND(MID(B350,1,2)="20",MID(B350,9,2)&lt;&gt;"МЦ"),"Ц","М"))</f>
        <v>М</v>
      </c>
      <c r="B350" t="s">
        <v>181</v>
      </c>
      <c r="C350" s="4"/>
      <c r="D350" s="4"/>
      <c r="E350" s="4">
        <v>200</v>
      </c>
      <c r="F350" s="4"/>
      <c r="G350" s="4"/>
      <c r="H350" s="4"/>
      <c r="I350" s="4">
        <v>0</v>
      </c>
      <c r="J350" s="4">
        <v>0</v>
      </c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>
        <v>0</v>
      </c>
    </row>
    <row r="351" spans="1:27" x14ac:dyDescent="0.25">
      <c r="A351" t="str">
        <f>IFERROR(VLOOKUP(B351,справочник!A:B,2,0),IF(AND(MID(B351,1,2)="20",MID(B351,9,2)&lt;&gt;"МЦ"),"Ц","М"))</f>
        <v>М</v>
      </c>
      <c r="B351" t="s">
        <v>34</v>
      </c>
      <c r="C351" s="4">
        <v>113541</v>
      </c>
      <c r="D351" s="4">
        <v>88692</v>
      </c>
      <c r="E351" s="4">
        <v>87469</v>
      </c>
      <c r="F351" s="4">
        <v>92745</v>
      </c>
      <c r="G351" s="4">
        <v>88143</v>
      </c>
      <c r="H351" s="4">
        <v>80877</v>
      </c>
      <c r="I351" s="4">
        <v>170556</v>
      </c>
      <c r="J351" s="4">
        <v>103128</v>
      </c>
      <c r="K351" s="4">
        <v>74186</v>
      </c>
      <c r="L351" s="4">
        <v>212700</v>
      </c>
      <c r="M351" s="4">
        <v>118168</v>
      </c>
      <c r="N351" s="4">
        <v>173688</v>
      </c>
      <c r="O351" s="4">
        <v>384139</v>
      </c>
      <c r="P351" s="4">
        <v>114714</v>
      </c>
      <c r="Q351" s="4">
        <v>123709</v>
      </c>
      <c r="R351" s="4">
        <v>145403</v>
      </c>
      <c r="S351" s="4">
        <v>91563</v>
      </c>
      <c r="T351" s="4">
        <v>209161</v>
      </c>
      <c r="U351" s="4">
        <v>133926</v>
      </c>
      <c r="V351" s="4">
        <v>152333</v>
      </c>
      <c r="W351" s="4">
        <v>114111</v>
      </c>
      <c r="X351" s="4">
        <v>180730</v>
      </c>
      <c r="Y351" s="4">
        <v>278413</v>
      </c>
      <c r="Z351" s="4">
        <v>12333</v>
      </c>
      <c r="AA351" s="4">
        <v>0</v>
      </c>
    </row>
    <row r="352" spans="1:27" x14ac:dyDescent="0.25">
      <c r="A352" t="str">
        <f>IFERROR(VLOOKUP(B352,справочник!A:B,2,0),IF(AND(MID(B352,1,2)="20",MID(B352,9,2)&lt;&gt;"МЦ"),"Ц","М"))</f>
        <v>М</v>
      </c>
    </row>
    <row r="353" spans="1:1" x14ac:dyDescent="0.25">
      <c r="A353" t="str">
        <f>IFERROR(VLOOKUP(B353,справочник!A:B,2,0),IF(AND(MID(B353,1,2)="20",MID(B353,9,2)&lt;&gt;"МЦ"),"Ц","М"))</f>
        <v>М</v>
      </c>
    </row>
    <row r="354" spans="1:1" x14ac:dyDescent="0.25">
      <c r="A354" t="str">
        <f>IFERROR(VLOOKUP(B354,справочник!A:B,2,0),IF(AND(MID(B354,1,2)="20",MID(B354,9,2)&lt;&gt;"МЦ"),"Ц","М"))</f>
        <v>М</v>
      </c>
    </row>
    <row r="355" spans="1:1" x14ac:dyDescent="0.25">
      <c r="A355" t="str">
        <f>IFERROR(VLOOKUP(B355,справочник!A:B,2,0),IF(AND(MID(B355,1,2)="20",MID(B355,9,2)&lt;&gt;"МЦ"),"Ц","М"))</f>
        <v>М</v>
      </c>
    </row>
    <row r="356" spans="1:1" x14ac:dyDescent="0.25">
      <c r="A356" t="str">
        <f>IFERROR(VLOOKUP(B356,справочник!A:B,2,0),IF(AND(MID(B356,1,2)="20",MID(B356,9,2)&lt;&gt;"МЦ"),"Ц","М"))</f>
        <v>М</v>
      </c>
    </row>
    <row r="357" spans="1:1" x14ac:dyDescent="0.25">
      <c r="A357" t="str">
        <f>IFERROR(VLOOKUP(B357,справочник!A:B,2,0),IF(AND(MID(B357,1,2)="20",MID(B357,9,2)&lt;&gt;"МЦ"),"Ц","М"))</f>
        <v>М</v>
      </c>
    </row>
    <row r="358" spans="1:1" x14ac:dyDescent="0.25">
      <c r="A358" t="str">
        <f>IFERROR(VLOOKUP(B358,справочник!A:B,2,0),IF(AND(MID(B358,1,2)="20",MID(B358,9,2)&lt;&gt;"МЦ"),"Ц","М"))</f>
        <v>М</v>
      </c>
    </row>
    <row r="359" spans="1:1" x14ac:dyDescent="0.25">
      <c r="A359" t="str">
        <f>IFERROR(VLOOKUP(B359,справочник!A:B,2,0),IF(AND(MID(B359,1,2)="20",MID(B359,9,2)&lt;&gt;"МЦ"),"Ц","М"))</f>
        <v>М</v>
      </c>
    </row>
    <row r="360" spans="1:1" x14ac:dyDescent="0.25">
      <c r="A360" t="str">
        <f>IFERROR(VLOOKUP(B360,справочник!A:B,2,0),IF(AND(MID(B360,1,2)="20",MID(B360,9,2)&lt;&gt;"МЦ"),"Ц","М"))</f>
        <v>М</v>
      </c>
    </row>
    <row r="361" spans="1:1" x14ac:dyDescent="0.25">
      <c r="A361" t="str">
        <f>IFERROR(VLOOKUP(B361,справочник!A:B,2,0),IF(AND(MID(B361,1,2)="20",MID(B361,9,2)&lt;&gt;"МЦ"),"Ц","М"))</f>
        <v>М</v>
      </c>
    </row>
    <row r="362" spans="1:1" x14ac:dyDescent="0.25">
      <c r="A362" t="str">
        <f>IFERROR(VLOOKUP(B362,справочник!A:B,2,0),IF(AND(MID(B362,1,2)="20",MID(B362,9,2)&lt;&gt;"МЦ"),"Ц","М"))</f>
        <v>М</v>
      </c>
    </row>
    <row r="363" spans="1:1" x14ac:dyDescent="0.25">
      <c r="A363" t="str">
        <f>IFERROR(VLOOKUP(B363,справочник!A:B,2,0),IF(AND(MID(B363,1,2)="20",MID(B363,9,2)&lt;&gt;"МЦ"),"Ц","М"))</f>
        <v>М</v>
      </c>
    </row>
    <row r="364" spans="1:1" x14ac:dyDescent="0.25">
      <c r="A364" t="str">
        <f>IFERROR(VLOOKUP(B364,справочник!A:B,2,0),IF(AND(MID(B364,1,2)="20",MID(B364,9,2)&lt;&gt;"МЦ"),"Ц","М"))</f>
        <v>М</v>
      </c>
    </row>
    <row r="365" spans="1:1" x14ac:dyDescent="0.25">
      <c r="A365" t="str">
        <f>IFERROR(VLOOKUP(B365,справочник!A:B,2,0),IF(AND(MID(B365,1,2)="20",MID(B365,9,2)&lt;&gt;"МЦ"),"Ц","М"))</f>
        <v>М</v>
      </c>
    </row>
    <row r="366" spans="1:1" x14ac:dyDescent="0.25">
      <c r="A366" t="str">
        <f>IFERROR(VLOOKUP(B366,справочник!A:B,2,0),IF(AND(MID(B366,1,2)="20",MID(B366,9,2)&lt;&gt;"МЦ"),"Ц","М"))</f>
        <v>М</v>
      </c>
    </row>
    <row r="367" spans="1:1" x14ac:dyDescent="0.25">
      <c r="A367" t="str">
        <f>IFERROR(VLOOKUP(B367,справочник!A:B,2,0),IF(AND(MID(B367,1,2)="20",MID(B367,9,2)&lt;&gt;"МЦ"),"Ц","М"))</f>
        <v>М</v>
      </c>
    </row>
    <row r="368" spans="1:1" x14ac:dyDescent="0.25">
      <c r="A368" t="str">
        <f>IFERROR(VLOOKUP(B368,справочник!A:B,2,0),IF(AND(MID(B368,1,2)="20",MID(B368,9,2)&lt;&gt;"МЦ"),"Ц","М"))</f>
        <v>М</v>
      </c>
    </row>
    <row r="369" spans="1:1" x14ac:dyDescent="0.25">
      <c r="A369" t="str">
        <f>IFERROR(VLOOKUP(B369,справочник!A:B,2,0),IF(AND(MID(B369,1,2)="20",MID(B369,9,2)&lt;&gt;"МЦ"),"Ц","М"))</f>
        <v>М</v>
      </c>
    </row>
    <row r="370" spans="1:1" x14ac:dyDescent="0.25">
      <c r="A370" t="str">
        <f>IFERROR(VLOOKUP(B370,справочник!A:B,2,0),IF(AND(MID(B370,1,2)="20",MID(B370,9,2)&lt;&gt;"МЦ"),"Ц","М"))</f>
        <v>М</v>
      </c>
    </row>
    <row r="371" spans="1:1" x14ac:dyDescent="0.25">
      <c r="A371" t="str">
        <f>IFERROR(VLOOKUP(B371,справочник!A:B,2,0),IF(AND(MID(B371,1,2)="20",MID(B371,9,2)&lt;&gt;"МЦ"),"Ц","М"))</f>
        <v>М</v>
      </c>
    </row>
    <row r="372" spans="1:1" x14ac:dyDescent="0.25">
      <c r="A372" t="str">
        <f>IFERROR(VLOOKUP(B372,справочник!A:B,2,0),IF(AND(MID(B372,1,2)="20",MID(B372,9,2)&lt;&gt;"МЦ"),"Ц","М"))</f>
        <v>М</v>
      </c>
    </row>
    <row r="373" spans="1:1" x14ac:dyDescent="0.25">
      <c r="A373" t="str">
        <f>IFERROR(VLOOKUP(B373,справочник!A:B,2,0),IF(AND(MID(B373,1,2)="20",MID(B373,9,2)&lt;&gt;"МЦ"),"Ц","М"))</f>
        <v>М</v>
      </c>
    </row>
    <row r="374" spans="1:1" x14ac:dyDescent="0.25">
      <c r="A374" t="str">
        <f>IFERROR(VLOOKUP(B374,справочник!A:B,2,0),IF(AND(MID(B374,1,2)="20",MID(B374,9,2)&lt;&gt;"МЦ"),"Ц","М"))</f>
        <v>М</v>
      </c>
    </row>
    <row r="375" spans="1:1" x14ac:dyDescent="0.25">
      <c r="A375" t="str">
        <f>IFERROR(VLOOKUP(B375,справочник!A:B,2,0),IF(AND(MID(B375,1,2)="20",MID(B375,9,2)&lt;&gt;"МЦ"),"Ц","М"))</f>
        <v>М</v>
      </c>
    </row>
    <row r="376" spans="1:1" x14ac:dyDescent="0.25">
      <c r="A376" t="str">
        <f>IFERROR(VLOOKUP(B376,справочник!A:B,2,0),IF(AND(MID(B376,1,2)="20",MID(B376,9,2)&lt;&gt;"МЦ"),"Ц","М"))</f>
        <v>М</v>
      </c>
    </row>
    <row r="377" spans="1:1" x14ac:dyDescent="0.25">
      <c r="A377" t="str">
        <f>IFERROR(VLOOKUP(B377,справочник!A:B,2,0),IF(AND(MID(B377,1,2)="20",MID(B377,9,2)&lt;&gt;"МЦ"),"Ц","М"))</f>
        <v>М</v>
      </c>
    </row>
    <row r="378" spans="1:1" x14ac:dyDescent="0.25">
      <c r="A378" t="str">
        <f>IFERROR(VLOOKUP(B378,справочник!A:B,2,0),IF(AND(MID(B378,1,2)="20",MID(B378,9,2)&lt;&gt;"МЦ"),"Ц","М"))</f>
        <v>М</v>
      </c>
    </row>
    <row r="379" spans="1:1" x14ac:dyDescent="0.25">
      <c r="A379" t="str">
        <f>IFERROR(VLOOKUP(B379,справочник!A:B,2,0),IF(AND(MID(B379,1,2)="20",MID(B379,9,2)&lt;&gt;"МЦ"),"Ц","М"))</f>
        <v>М</v>
      </c>
    </row>
    <row r="380" spans="1:1" x14ac:dyDescent="0.25">
      <c r="A380" t="str">
        <f>IFERROR(VLOOKUP(B380,справочник!A:B,2,0),IF(AND(MID(B380,1,2)="20",MID(B380,9,2)&lt;&gt;"МЦ"),"Ц","М"))</f>
        <v>М</v>
      </c>
    </row>
    <row r="381" spans="1:1" x14ac:dyDescent="0.25">
      <c r="A381" t="str">
        <f>IFERROR(VLOOKUP(B381,справочник!A:B,2,0),IF(AND(MID(B381,1,2)="20",MID(B381,9,2)&lt;&gt;"МЦ"),"Ц","М"))</f>
        <v>М</v>
      </c>
    </row>
    <row r="382" spans="1:1" x14ac:dyDescent="0.25">
      <c r="A382" t="str">
        <f>IFERROR(VLOOKUP(B382,справочник!A:B,2,0),IF(AND(MID(B382,1,2)="20",MID(B382,9,2)&lt;&gt;"МЦ"),"Ц","М"))</f>
        <v>М</v>
      </c>
    </row>
    <row r="383" spans="1:1" x14ac:dyDescent="0.25">
      <c r="A383" t="str">
        <f>IFERROR(VLOOKUP(B383,справочник!A:B,2,0),IF(AND(MID(B383,1,2)="20",MID(B383,9,2)&lt;&gt;"МЦ"),"Ц","М"))</f>
        <v>М</v>
      </c>
    </row>
    <row r="384" spans="1:1" x14ac:dyDescent="0.25">
      <c r="A384" t="str">
        <f>IFERROR(VLOOKUP(B384,справочник!A:B,2,0),IF(AND(MID(B384,1,2)="20",MID(B384,9,2)&lt;&gt;"МЦ"),"Ц","М"))</f>
        <v>М</v>
      </c>
    </row>
    <row r="385" spans="1:1" x14ac:dyDescent="0.25">
      <c r="A385" t="str">
        <f>IFERROR(VLOOKUP(B385,справочник!A:B,2,0),IF(AND(MID(B385,1,2)="20",MID(B385,9,2)&lt;&gt;"МЦ"),"Ц","М"))</f>
        <v>М</v>
      </c>
    </row>
    <row r="386" spans="1:1" x14ac:dyDescent="0.25">
      <c r="A386" t="str">
        <f>IFERROR(VLOOKUP(B386,справочник!A:B,2,0),IF(AND(MID(B386,1,2)="20",MID(B386,9,2)&lt;&gt;"МЦ"),"Ц","М"))</f>
        <v>М</v>
      </c>
    </row>
    <row r="387" spans="1:1" x14ac:dyDescent="0.25">
      <c r="A387" t="str">
        <f>IFERROR(VLOOKUP(B387,справочник!A:B,2,0),IF(AND(MID(B387,1,2)="20",MID(B387,9,2)&lt;&gt;"МЦ"),"Ц","М"))</f>
        <v>М</v>
      </c>
    </row>
    <row r="388" spans="1:1" x14ac:dyDescent="0.25">
      <c r="A388" t="str">
        <f>IFERROR(VLOOKUP(B388,справочник!A:B,2,0),IF(AND(MID(B388,1,2)="20",MID(B388,9,2)&lt;&gt;"МЦ"),"Ц","М"))</f>
        <v>М</v>
      </c>
    </row>
    <row r="389" spans="1:1" x14ac:dyDescent="0.25">
      <c r="A389" t="str">
        <f>IFERROR(VLOOKUP(B389,справочник!A:B,2,0),IF(AND(MID(B389,1,2)="20",MID(B389,9,2)&lt;&gt;"МЦ"),"Ц","М"))</f>
        <v>М</v>
      </c>
    </row>
    <row r="390" spans="1:1" x14ac:dyDescent="0.25">
      <c r="A390" t="str">
        <f>IFERROR(VLOOKUP(B390,справочник!A:B,2,0),IF(AND(MID(B390,1,2)="20",MID(B390,9,2)&lt;&gt;"МЦ"),"Ц","М"))</f>
        <v>М</v>
      </c>
    </row>
    <row r="391" spans="1:1" x14ac:dyDescent="0.25">
      <c r="A391" t="str">
        <f>IFERROR(VLOOKUP(B391,справочник!A:B,2,0),IF(AND(MID(B391,1,2)="20",MID(B391,9,2)&lt;&gt;"МЦ"),"Ц","М"))</f>
        <v>М</v>
      </c>
    </row>
    <row r="392" spans="1:1" x14ac:dyDescent="0.25">
      <c r="A392" t="str">
        <f>IFERROR(VLOOKUP(B392,справочник!A:B,2,0),IF(AND(MID(B392,1,2)="20",MID(B392,9,2)&lt;&gt;"МЦ"),"Ц","М"))</f>
        <v>М</v>
      </c>
    </row>
    <row r="393" spans="1:1" x14ac:dyDescent="0.25">
      <c r="A393" t="str">
        <f>IFERROR(VLOOKUP(B393,справочник!A:B,2,0),IF(AND(MID(B393,1,2)="20",MID(B393,9,2)&lt;&gt;"МЦ"),"Ц","М"))</f>
        <v>М</v>
      </c>
    </row>
    <row r="394" spans="1:1" x14ac:dyDescent="0.25">
      <c r="A394" t="str">
        <f>IFERROR(VLOOKUP(B394,справочник!A:B,2,0),IF(AND(MID(B394,1,2)="20",MID(B394,9,2)&lt;&gt;"МЦ"),"Ц","М"))</f>
        <v>М</v>
      </c>
    </row>
    <row r="395" spans="1:1" x14ac:dyDescent="0.25">
      <c r="A395" t="str">
        <f>IFERROR(VLOOKUP(B395,справочник!A:B,2,0),IF(AND(MID(B395,1,2)="20",MID(B395,9,2)&lt;&gt;"МЦ"),"Ц","М"))</f>
        <v>М</v>
      </c>
    </row>
    <row r="396" spans="1:1" x14ac:dyDescent="0.25">
      <c r="A396" t="str">
        <f>IFERROR(VLOOKUP(B396,справочник!A:B,2,0),IF(AND(MID(B396,1,2)="20",MID(B396,9,2)&lt;&gt;"МЦ"),"Ц","М"))</f>
        <v>М</v>
      </c>
    </row>
    <row r="397" spans="1:1" x14ac:dyDescent="0.25">
      <c r="A397" t="str">
        <f>IFERROR(VLOOKUP(B397,справочник!A:B,2,0),IF(AND(MID(B397,1,2)="20",MID(B397,9,2)&lt;&gt;"МЦ"),"Ц","М"))</f>
        <v>М</v>
      </c>
    </row>
    <row r="398" spans="1:1" x14ac:dyDescent="0.25">
      <c r="A398" t="str">
        <f>IFERROR(VLOOKUP(B398,справочник!A:B,2,0),IF(AND(MID(B398,1,2)="20",MID(B398,9,2)&lt;&gt;"МЦ"),"Ц","М"))</f>
        <v>М</v>
      </c>
    </row>
    <row r="399" spans="1:1" x14ac:dyDescent="0.25">
      <c r="A399" t="str">
        <f>IFERROR(VLOOKUP(B399,справочник!A:B,2,0),IF(AND(MID(B399,1,2)="20",MID(B399,9,2)&lt;&gt;"МЦ"),"Ц","М"))</f>
        <v>М</v>
      </c>
    </row>
    <row r="400" spans="1:1" x14ac:dyDescent="0.25">
      <c r="A400" t="str">
        <f>IFERROR(VLOOKUP(B400,справочник!A:B,2,0),IF(AND(MID(B400,1,2)="20",MID(B400,9,2)&lt;&gt;"МЦ"),"Ц","М"))</f>
        <v>М</v>
      </c>
    </row>
    <row r="401" spans="1:1" x14ac:dyDescent="0.25">
      <c r="A401" t="str">
        <f>IFERROR(VLOOKUP(B401,справочник!A:B,2,0),IF(AND(MID(B401,1,2)="20",MID(B401,9,2)&lt;&gt;"МЦ"),"Ц","М"))</f>
        <v>М</v>
      </c>
    </row>
    <row r="402" spans="1:1" x14ac:dyDescent="0.25">
      <c r="A402" t="str">
        <f>IFERROR(VLOOKUP(B402,справочник!A:B,2,0),IF(AND(MID(B402,1,2)="20",MID(B402,9,2)&lt;&gt;"МЦ"),"Ц","М"))</f>
        <v>М</v>
      </c>
    </row>
    <row r="403" spans="1:1" x14ac:dyDescent="0.25">
      <c r="A403" t="str">
        <f>IFERROR(VLOOKUP(B403,справочник!A:B,2,0),IF(AND(MID(B403,1,2)="20",MID(B403,9,2)&lt;&gt;"МЦ"),"Ц","М"))</f>
        <v>М</v>
      </c>
    </row>
    <row r="404" spans="1:1" x14ac:dyDescent="0.25">
      <c r="A404" t="str">
        <f>IFERROR(VLOOKUP(B404,справочник!A:B,2,0),IF(AND(MID(B404,1,2)="20",MID(B404,9,2)&lt;&gt;"МЦ"),"Ц","М"))</f>
        <v>М</v>
      </c>
    </row>
    <row r="405" spans="1:1" x14ac:dyDescent="0.25">
      <c r="A405" t="str">
        <f>IFERROR(VLOOKUP(B405,справочник!A:B,2,0),IF(AND(MID(B405,1,2)="20",MID(B405,9,2)&lt;&gt;"МЦ"),"Ц","М"))</f>
        <v>М</v>
      </c>
    </row>
    <row r="406" spans="1:1" x14ac:dyDescent="0.25">
      <c r="A406" t="str">
        <f>IFERROR(VLOOKUP(B406,справочник!A:B,2,0),IF(AND(MID(B406,1,2)="20",MID(B406,9,2)&lt;&gt;"МЦ"),"Ц","М"))</f>
        <v>М</v>
      </c>
    </row>
    <row r="407" spans="1:1" x14ac:dyDescent="0.25">
      <c r="A407" t="str">
        <f>IFERROR(VLOOKUP(B407,справочник!A:B,2,0),IF(AND(MID(B407,1,2)="20",MID(B407,9,2)&lt;&gt;"МЦ"),"Ц","М"))</f>
        <v>М</v>
      </c>
    </row>
    <row r="408" spans="1:1" x14ac:dyDescent="0.25">
      <c r="A408" t="str">
        <f>IFERROR(VLOOKUP(B408,справочник!A:B,2,0),IF(AND(MID(B408,1,2)="20",MID(B408,9,2)&lt;&gt;"МЦ"),"Ц","М"))</f>
        <v>М</v>
      </c>
    </row>
    <row r="409" spans="1:1" x14ac:dyDescent="0.25">
      <c r="A409" t="str">
        <f>IFERROR(VLOOKUP(B409,справочник!A:B,2,0),IF(AND(MID(B409,1,2)="20",MID(B409,9,2)&lt;&gt;"МЦ"),"Ц","М"))</f>
        <v>М</v>
      </c>
    </row>
    <row r="410" spans="1:1" x14ac:dyDescent="0.25">
      <c r="A410" t="str">
        <f>IFERROR(VLOOKUP(B410,справочник!A:B,2,0),IF(AND(MID(B410,1,2)="20",MID(B410,9,2)&lt;&gt;"МЦ"),"Ц","М"))</f>
        <v>М</v>
      </c>
    </row>
    <row r="411" spans="1:1" x14ac:dyDescent="0.25">
      <c r="A411" t="str">
        <f>IFERROR(VLOOKUP(B411,справочник!A:B,2,0),IF(AND(MID(B411,1,2)="20",MID(B411,9,2)&lt;&gt;"МЦ"),"Ц","М"))</f>
        <v>М</v>
      </c>
    </row>
    <row r="412" spans="1:1" x14ac:dyDescent="0.25">
      <c r="A412" t="str">
        <f>IFERROR(VLOOKUP(B412,справочник!A:B,2,0),IF(AND(MID(B412,1,2)="20",MID(B412,9,2)&lt;&gt;"МЦ"),"Ц","М"))</f>
        <v>М</v>
      </c>
    </row>
    <row r="413" spans="1:1" x14ac:dyDescent="0.25">
      <c r="A413" t="str">
        <f>IFERROR(VLOOKUP(B413,справочник!A:B,2,0),IF(AND(MID(B413,1,2)="20",MID(B413,9,2)&lt;&gt;"МЦ"),"Ц","М"))</f>
        <v>М</v>
      </c>
    </row>
    <row r="414" spans="1:1" x14ac:dyDescent="0.25">
      <c r="A414" t="str">
        <f>IFERROR(VLOOKUP(B414,справочник!A:B,2,0),IF(AND(MID(B414,1,2)="20",MID(B414,9,2)&lt;&gt;"МЦ"),"Ц","М"))</f>
        <v>М</v>
      </c>
    </row>
    <row r="415" spans="1:1" x14ac:dyDescent="0.25">
      <c r="A415" t="str">
        <f>IFERROR(VLOOKUP(B415,справочник!A:B,2,0),IF(AND(MID(B415,1,2)="20",MID(B415,9,2)&lt;&gt;"МЦ"),"Ц","М"))</f>
        <v>М</v>
      </c>
    </row>
    <row r="416" spans="1:1" x14ac:dyDescent="0.25">
      <c r="A416" t="str">
        <f>IFERROR(VLOOKUP(B416,справочник!A:B,2,0),IF(AND(MID(B416,1,2)="20",MID(B416,9,2)&lt;&gt;"МЦ"),"Ц","М"))</f>
        <v>М</v>
      </c>
    </row>
    <row r="417" spans="1:1" x14ac:dyDescent="0.25">
      <c r="A417" t="str">
        <f>IFERROR(VLOOKUP(B417,справочник!A:B,2,0),IF(AND(MID(B417,1,2)="20",MID(B417,9,2)&lt;&gt;"МЦ"),"Ц","М"))</f>
        <v>М</v>
      </c>
    </row>
    <row r="418" spans="1:1" x14ac:dyDescent="0.25">
      <c r="A418" t="str">
        <f>IFERROR(VLOOKUP(B418,справочник!A:B,2,0),IF(AND(MID(B418,1,2)="20",MID(B418,9,2)&lt;&gt;"МЦ"),"Ц","М"))</f>
        <v>М</v>
      </c>
    </row>
    <row r="419" spans="1:1" x14ac:dyDescent="0.25">
      <c r="A419" t="str">
        <f>IFERROR(VLOOKUP(B419,справочник!A:B,2,0),IF(AND(MID(B419,1,2)="20",MID(B419,9,2)&lt;&gt;"МЦ"),"Ц","М"))</f>
        <v>М</v>
      </c>
    </row>
    <row r="420" spans="1:1" x14ac:dyDescent="0.25">
      <c r="A420" t="str">
        <f>IFERROR(VLOOKUP(B420,справочник!A:B,2,0),IF(AND(MID(B420,1,2)="20",MID(B420,9,2)&lt;&gt;"МЦ"),"Ц","М"))</f>
        <v>М</v>
      </c>
    </row>
    <row r="421" spans="1:1" x14ac:dyDescent="0.25">
      <c r="A421" t="str">
        <f>IFERROR(VLOOKUP(B421,справочник!A:B,2,0),IF(AND(MID(B421,1,2)="20",MID(B421,9,2)&lt;&gt;"МЦ"),"Ц","М"))</f>
        <v>М</v>
      </c>
    </row>
    <row r="422" spans="1:1" x14ac:dyDescent="0.25">
      <c r="A422" t="str">
        <f>IFERROR(VLOOKUP(B422,справочник!A:B,2,0),IF(AND(MID(B422,1,2)="20",MID(B422,9,2)&lt;&gt;"МЦ"),"Ц","М"))</f>
        <v>М</v>
      </c>
    </row>
    <row r="423" spans="1:1" x14ac:dyDescent="0.25">
      <c r="A423" t="str">
        <f>IFERROR(VLOOKUP(B423,справочник!A:B,2,0),IF(AND(MID(B423,1,2)="20",MID(B423,9,2)&lt;&gt;"МЦ"),"Ц","М"))</f>
        <v>М</v>
      </c>
    </row>
    <row r="424" spans="1:1" x14ac:dyDescent="0.25">
      <c r="A424" t="str">
        <f>IFERROR(VLOOKUP(B424,справочник!A:B,2,0),IF(AND(MID(B424,1,2)="20",MID(B424,9,2)&lt;&gt;"МЦ"),"Ц","М"))</f>
        <v>М</v>
      </c>
    </row>
    <row r="425" spans="1:1" x14ac:dyDescent="0.25">
      <c r="A425" t="str">
        <f>IFERROR(VLOOKUP(B425,справочник!A:B,2,0),IF(AND(MID(B425,1,2)="20",MID(B425,9,2)&lt;&gt;"МЦ"),"Ц","М"))</f>
        <v>М</v>
      </c>
    </row>
    <row r="426" spans="1:1" x14ac:dyDescent="0.25">
      <c r="A426" t="str">
        <f>IFERROR(VLOOKUP(B426,справочник!A:B,2,0),IF(AND(MID(B426,1,2)="20",MID(B426,9,2)&lt;&gt;"МЦ"),"Ц","М"))</f>
        <v>М</v>
      </c>
    </row>
    <row r="427" spans="1:1" x14ac:dyDescent="0.25">
      <c r="A427" t="str">
        <f>IFERROR(VLOOKUP(B427,справочник!A:B,2,0),IF(AND(MID(B427,1,2)="20",MID(B427,9,2)&lt;&gt;"МЦ"),"Ц","М"))</f>
        <v>М</v>
      </c>
    </row>
    <row r="428" spans="1:1" x14ac:dyDescent="0.25">
      <c r="A428" t="str">
        <f>IFERROR(VLOOKUP(B428,справочник!A:B,2,0),IF(AND(MID(B428,1,2)="20",MID(B428,9,2)&lt;&gt;"МЦ"),"Ц","М"))</f>
        <v>М</v>
      </c>
    </row>
    <row r="429" spans="1:1" x14ac:dyDescent="0.25">
      <c r="A429" t="str">
        <f>IFERROR(VLOOKUP(B429,справочник!A:B,2,0),IF(AND(MID(B429,1,2)="20",MID(B429,9,2)&lt;&gt;"МЦ"),"Ц","М"))</f>
        <v>М</v>
      </c>
    </row>
    <row r="430" spans="1:1" x14ac:dyDescent="0.25">
      <c r="A430" t="str">
        <f>IFERROR(VLOOKUP(B430,справочник!A:B,2,0),IF(AND(MID(B430,1,2)="20",MID(B430,9,2)&lt;&gt;"МЦ"),"Ц","М"))</f>
        <v>М</v>
      </c>
    </row>
    <row r="431" spans="1:1" x14ac:dyDescent="0.25">
      <c r="A431" t="str">
        <f>IFERROR(VLOOKUP(B431,справочник!A:B,2,0),IF(AND(MID(B431,1,2)="20",MID(B431,9,2)&lt;&gt;"МЦ"),"Ц","М"))</f>
        <v>М</v>
      </c>
    </row>
    <row r="432" spans="1:1" x14ac:dyDescent="0.25">
      <c r="A432" t="str">
        <f>IFERROR(VLOOKUP(B432,справочник!A:B,2,0),IF(AND(MID(B432,1,2)="20",MID(B432,9,2)&lt;&gt;"МЦ"),"Ц","М"))</f>
        <v>М</v>
      </c>
    </row>
    <row r="433" spans="1:1" x14ac:dyDescent="0.25">
      <c r="A433" t="str">
        <f>IFERROR(VLOOKUP(B433,справочник!A:B,2,0),IF(AND(MID(B433,1,2)="20",MID(B433,9,2)&lt;&gt;"МЦ"),"Ц","М"))</f>
        <v>М</v>
      </c>
    </row>
    <row r="434" spans="1:1" x14ac:dyDescent="0.25">
      <c r="A434" t="str">
        <f>IFERROR(VLOOKUP(B434,справочник!A:B,2,0),IF(AND(MID(B434,1,2)="20",MID(B434,9,2)&lt;&gt;"МЦ"),"Ц","М"))</f>
        <v>М</v>
      </c>
    </row>
    <row r="435" spans="1:1" x14ac:dyDescent="0.25">
      <c r="A435" t="str">
        <f>IFERROR(VLOOKUP(B435,справочник!A:B,2,0),IF(AND(MID(B435,1,2)="20",MID(B435,9,2)&lt;&gt;"МЦ"),"Ц","М"))</f>
        <v>М</v>
      </c>
    </row>
    <row r="436" spans="1:1" x14ac:dyDescent="0.25">
      <c r="A436" t="str">
        <f>IFERROR(VLOOKUP(B436,справочник!A:B,2,0),IF(AND(MID(B436,1,2)="20",MID(B436,9,2)&lt;&gt;"МЦ"),"Ц","М"))</f>
        <v>М</v>
      </c>
    </row>
    <row r="437" spans="1:1" x14ac:dyDescent="0.25">
      <c r="A437" t="str">
        <f>IFERROR(VLOOKUP(B437,справочник!A:B,2,0),IF(AND(MID(B437,1,2)="20",MID(B437,9,2)&lt;&gt;"МЦ"),"Ц","М"))</f>
        <v>М</v>
      </c>
    </row>
    <row r="438" spans="1:1" x14ac:dyDescent="0.25">
      <c r="A438" t="str">
        <f>IFERROR(VLOOKUP(B438,справочник!A:B,2,0),IF(AND(MID(B438,1,2)="20",MID(B438,9,2)&lt;&gt;"МЦ"),"Ц","М"))</f>
        <v>М</v>
      </c>
    </row>
    <row r="439" spans="1:1" x14ac:dyDescent="0.25">
      <c r="A439" t="str">
        <f>IFERROR(VLOOKUP(B439,справочник!A:B,2,0),IF(AND(MID(B439,1,2)="20",MID(B439,9,2)&lt;&gt;"МЦ"),"Ц","М"))</f>
        <v>М</v>
      </c>
    </row>
    <row r="440" spans="1:1" x14ac:dyDescent="0.25">
      <c r="A440" t="str">
        <f>IFERROR(VLOOKUP(B440,справочник!A:B,2,0),IF(AND(MID(B440,1,2)="20",MID(B440,9,2)&lt;&gt;"МЦ"),"Ц","М"))</f>
        <v>М</v>
      </c>
    </row>
    <row r="441" spans="1:1" x14ac:dyDescent="0.25">
      <c r="A441" t="str">
        <f>IFERROR(VLOOKUP(B441,справочник!A:B,2,0),IF(AND(MID(B441,1,2)="20",MID(B441,9,2)&lt;&gt;"МЦ"),"Ц","М"))</f>
        <v>М</v>
      </c>
    </row>
    <row r="442" spans="1:1" x14ac:dyDescent="0.25">
      <c r="A442" t="str">
        <f>IFERROR(VLOOKUP(B442,справочник!A:B,2,0),IF(AND(MID(B442,1,2)="20",MID(B442,9,2)&lt;&gt;"МЦ"),"Ц","М"))</f>
        <v>М</v>
      </c>
    </row>
    <row r="443" spans="1:1" x14ac:dyDescent="0.25">
      <c r="A443" t="str">
        <f>IFERROR(VLOOKUP(B443,справочник!A:B,2,0),IF(AND(MID(B443,1,2)="20",MID(B443,9,2)&lt;&gt;"МЦ"),"Ц","М"))</f>
        <v>М</v>
      </c>
    </row>
    <row r="444" spans="1:1" x14ac:dyDescent="0.25">
      <c r="A444" t="str">
        <f>IFERROR(VLOOKUP(B444,справочник!A:B,2,0),IF(AND(MID(B444,1,2)="20",MID(B444,9,2)&lt;&gt;"МЦ"),"Ц","М"))</f>
        <v>М</v>
      </c>
    </row>
    <row r="445" spans="1:1" x14ac:dyDescent="0.25">
      <c r="A445" t="str">
        <f>IFERROR(VLOOKUP(B445,справочник!A:B,2,0),IF(AND(MID(B445,1,2)="20",MID(B445,9,2)&lt;&gt;"МЦ"),"Ц","М"))</f>
        <v>М</v>
      </c>
    </row>
    <row r="446" spans="1:1" x14ac:dyDescent="0.25">
      <c r="A446" t="str">
        <f>IFERROR(VLOOKUP(B446,справочник!A:B,2,0),IF(AND(MID(B446,1,2)="20",MID(B446,9,2)&lt;&gt;"МЦ"),"Ц","М"))</f>
        <v>М</v>
      </c>
    </row>
    <row r="447" spans="1:1" x14ac:dyDescent="0.25">
      <c r="A447" t="str">
        <f>IFERROR(VLOOKUP(B447,справочник!A:B,2,0),IF(AND(MID(B447,1,2)="20",MID(B447,9,2)&lt;&gt;"МЦ"),"Ц","М"))</f>
        <v>М</v>
      </c>
    </row>
    <row r="448" spans="1:1" x14ac:dyDescent="0.25">
      <c r="A448" t="str">
        <f>IFERROR(VLOOKUP(B448,справочник!A:B,2,0),IF(AND(MID(B448,1,2)="20",MID(B448,9,2)&lt;&gt;"МЦ"),"Ц","М"))</f>
        <v>М</v>
      </c>
    </row>
    <row r="449" spans="1:1" x14ac:dyDescent="0.25">
      <c r="A449" t="str">
        <f>IFERROR(VLOOKUP(B449,справочник!A:B,2,0),IF(AND(MID(B449,1,2)="20",MID(B449,9,2)&lt;&gt;"МЦ"),"Ц","М"))</f>
        <v>М</v>
      </c>
    </row>
    <row r="450" spans="1:1" x14ac:dyDescent="0.25">
      <c r="A450" t="str">
        <f>IFERROR(VLOOKUP(B450,справочник!A:B,2,0),IF(AND(MID(B450,1,2)="20",MID(B450,9,2)&lt;&gt;"МЦ"),"Ц","М"))</f>
        <v>М</v>
      </c>
    </row>
    <row r="451" spans="1:1" x14ac:dyDescent="0.25">
      <c r="A451" t="str">
        <f>IFERROR(VLOOKUP(B451,справочник!A:B,2,0),IF(AND(MID(B451,1,2)="20",MID(B451,9,2)&lt;&gt;"МЦ"),"Ц","М"))</f>
        <v>М</v>
      </c>
    </row>
    <row r="452" spans="1:1" x14ac:dyDescent="0.25">
      <c r="A452" t="str">
        <f>IFERROR(VLOOKUP(B452,справочник!A:B,2,0),IF(AND(MID(B452,1,2)="20",MID(B452,9,2)&lt;&gt;"МЦ"),"Ц","М"))</f>
        <v>М</v>
      </c>
    </row>
    <row r="453" spans="1:1" x14ac:dyDescent="0.25">
      <c r="A453" t="str">
        <f>IFERROR(VLOOKUP(B453,справочник!A:B,2,0),IF(AND(MID(B453,1,2)="20",MID(B453,9,2)&lt;&gt;"МЦ"),"Ц","М"))</f>
        <v>М</v>
      </c>
    </row>
    <row r="454" spans="1:1" x14ac:dyDescent="0.25">
      <c r="A454" t="str">
        <f>IFERROR(VLOOKUP(B454,справочник!A:B,2,0),IF(AND(MID(B454,1,2)="20",MID(B454,9,2)&lt;&gt;"МЦ"),"Ц","М"))</f>
        <v>М</v>
      </c>
    </row>
    <row r="455" spans="1:1" x14ac:dyDescent="0.25">
      <c r="A455" t="str">
        <f>IFERROR(VLOOKUP(B455,справочник!A:B,2,0),IF(AND(MID(B455,1,2)="20",MID(B455,9,2)&lt;&gt;"МЦ"),"Ц","М"))</f>
        <v>М</v>
      </c>
    </row>
    <row r="456" spans="1:1" x14ac:dyDescent="0.25">
      <c r="A456" t="str">
        <f>IFERROR(VLOOKUP(B456,справочник!A:B,2,0),IF(AND(MID(B456,1,2)="20",MID(B456,9,2)&lt;&gt;"МЦ"),"Ц","М"))</f>
        <v>М</v>
      </c>
    </row>
    <row r="457" spans="1:1" x14ac:dyDescent="0.25">
      <c r="A457" t="str">
        <f>IFERROR(VLOOKUP(B457,справочник!A:B,2,0),IF(AND(MID(B457,1,2)="20",MID(B457,9,2)&lt;&gt;"МЦ"),"Ц","М"))</f>
        <v>М</v>
      </c>
    </row>
    <row r="458" spans="1:1" x14ac:dyDescent="0.25">
      <c r="A458" t="str">
        <f>IFERROR(VLOOKUP(B458,справочник!A:B,2,0),IF(AND(MID(B458,1,2)="20",MID(B458,9,2)&lt;&gt;"МЦ"),"Ц","М"))</f>
        <v>М</v>
      </c>
    </row>
    <row r="459" spans="1:1" x14ac:dyDescent="0.25">
      <c r="A459" t="str">
        <f>IFERROR(VLOOKUP(B459,справочник!A:B,2,0),IF(AND(MID(B459,1,2)="20",MID(B459,9,2)&lt;&gt;"МЦ"),"Ц","М"))</f>
        <v>М</v>
      </c>
    </row>
    <row r="460" spans="1:1" x14ac:dyDescent="0.25">
      <c r="A460" t="str">
        <f>IFERROR(VLOOKUP(B460,справочник!A:B,2,0),IF(AND(MID(B460,1,2)="20",MID(B460,9,2)&lt;&gt;"МЦ"),"Ц","М"))</f>
        <v>М</v>
      </c>
    </row>
    <row r="461" spans="1:1" x14ac:dyDescent="0.25">
      <c r="A461" t="str">
        <f>IFERROR(VLOOKUP(B461,справочник!A:B,2,0),IF(AND(MID(B461,1,2)="20",MID(B461,9,2)&lt;&gt;"МЦ"),"Ц","М"))</f>
        <v>М</v>
      </c>
    </row>
    <row r="462" spans="1:1" x14ac:dyDescent="0.25">
      <c r="A462" t="str">
        <f>IFERROR(VLOOKUP(B462,справочник!A:B,2,0),IF(AND(MID(B462,1,2)="20",MID(B462,9,2)&lt;&gt;"МЦ"),"Ц","М"))</f>
        <v>М</v>
      </c>
    </row>
    <row r="463" spans="1:1" x14ac:dyDescent="0.25">
      <c r="A463" t="str">
        <f>IFERROR(VLOOKUP(B463,справочник!A:B,2,0),IF(AND(MID(B463,1,2)="20",MID(B463,9,2)&lt;&gt;"МЦ"),"Ц","М"))</f>
        <v>М</v>
      </c>
    </row>
    <row r="464" spans="1:1" x14ac:dyDescent="0.25">
      <c r="A464" t="str">
        <f>IFERROR(VLOOKUP(B464,справочник!A:B,2,0),IF(AND(MID(B464,1,2)="20",MID(B464,9,2)&lt;&gt;"МЦ"),"Ц","М"))</f>
        <v>М</v>
      </c>
    </row>
    <row r="465" spans="1:1" x14ac:dyDescent="0.25">
      <c r="A465" t="str">
        <f>IFERROR(VLOOKUP(B465,справочник!A:B,2,0),IF(AND(MID(B465,1,2)="20",MID(B465,9,2)&lt;&gt;"МЦ"),"Ц","М"))</f>
        <v>М</v>
      </c>
    </row>
    <row r="466" spans="1:1" x14ac:dyDescent="0.25">
      <c r="A466" t="str">
        <f>IFERROR(VLOOKUP(B466,справочник!A:B,2,0),IF(AND(MID(B466,1,2)="20",MID(B466,9,2)&lt;&gt;"МЦ"),"Ц","М"))</f>
        <v>М</v>
      </c>
    </row>
    <row r="467" spans="1:1" x14ac:dyDescent="0.25">
      <c r="A467" t="str">
        <f>IFERROR(VLOOKUP(B467,справочник!A:B,2,0),IF(AND(MID(B467,1,2)="20",MID(B467,9,2)&lt;&gt;"МЦ"),"Ц","М"))</f>
        <v>М</v>
      </c>
    </row>
    <row r="468" spans="1:1" x14ac:dyDescent="0.25">
      <c r="A468" t="str">
        <f>IFERROR(VLOOKUP(B468,справочник!A:B,2,0),IF(AND(MID(B468,1,2)="20",MID(B468,9,2)&lt;&gt;"МЦ"),"Ц","М"))</f>
        <v>М</v>
      </c>
    </row>
    <row r="469" spans="1:1" x14ac:dyDescent="0.25">
      <c r="A469" t="str">
        <f>IFERROR(VLOOKUP(B469,справочник!A:B,2,0),IF(AND(MID(B469,1,2)="20",MID(B469,9,2)&lt;&gt;"МЦ"),"Ц","М"))</f>
        <v>М</v>
      </c>
    </row>
    <row r="470" spans="1:1" x14ac:dyDescent="0.25">
      <c r="A470" t="str">
        <f>IFERROR(VLOOKUP(B470,справочник!A:B,2,0),IF(AND(MID(B470,1,2)="20",MID(B470,9,2)&lt;&gt;"МЦ"),"Ц","М"))</f>
        <v>М</v>
      </c>
    </row>
    <row r="471" spans="1:1" x14ac:dyDescent="0.25">
      <c r="A471" t="str">
        <f>IFERROR(VLOOKUP(B471,справочник!A:B,2,0),IF(AND(MID(B471,1,2)="20",MID(B471,9,2)&lt;&gt;"МЦ"),"Ц","М"))</f>
        <v>М</v>
      </c>
    </row>
    <row r="472" spans="1:1" x14ac:dyDescent="0.25">
      <c r="A472" t="str">
        <f>IFERROR(VLOOKUP(B472,справочник!A:B,2,0),IF(AND(MID(B472,1,2)="20",MID(B472,9,2)&lt;&gt;"МЦ"),"Ц","М"))</f>
        <v>М</v>
      </c>
    </row>
    <row r="473" spans="1:1" x14ac:dyDescent="0.25">
      <c r="A473" t="str">
        <f>IFERROR(VLOOKUP(B473,справочник!A:B,2,0),IF(AND(MID(B473,1,2)="20",MID(B473,9,2)&lt;&gt;"МЦ"),"Ц","М"))</f>
        <v>М</v>
      </c>
    </row>
    <row r="474" spans="1:1" x14ac:dyDescent="0.25">
      <c r="A474" t="str">
        <f>IFERROR(VLOOKUP(B474,справочник!A:B,2,0),IF(AND(MID(B474,1,2)="20",MID(B474,9,2)&lt;&gt;"МЦ"),"Ц","М"))</f>
        <v>М</v>
      </c>
    </row>
    <row r="475" spans="1:1" x14ac:dyDescent="0.25">
      <c r="A475" t="str">
        <f>IFERROR(VLOOKUP(B475,справочник!A:B,2,0),IF(AND(MID(B475,1,2)="20",MID(B475,9,2)&lt;&gt;"МЦ"),"Ц","М"))</f>
        <v>М</v>
      </c>
    </row>
    <row r="476" spans="1:1" x14ac:dyDescent="0.25">
      <c r="A476" t="str">
        <f>IFERROR(VLOOKUP(B476,справочник!A:B,2,0),IF(AND(MID(B476,1,2)="20",MID(B476,9,2)&lt;&gt;"МЦ"),"Ц","М"))</f>
        <v>М</v>
      </c>
    </row>
    <row r="477" spans="1:1" x14ac:dyDescent="0.25">
      <c r="A477" t="str">
        <f>IFERROR(VLOOKUP(B477,справочник!A:B,2,0),IF(AND(MID(B477,1,2)="20",MID(B477,9,2)&lt;&gt;"МЦ"),"Ц","М"))</f>
        <v>М</v>
      </c>
    </row>
    <row r="478" spans="1:1" x14ac:dyDescent="0.25">
      <c r="A478" t="str">
        <f>IFERROR(VLOOKUP(B478,справочник!A:B,2,0),IF(AND(MID(B478,1,2)="20",MID(B478,9,2)&lt;&gt;"МЦ"),"Ц","М"))</f>
        <v>М</v>
      </c>
    </row>
    <row r="479" spans="1:1" x14ac:dyDescent="0.25">
      <c r="A479" t="str">
        <f>IFERROR(VLOOKUP(B479,справочник!A:B,2,0),IF(AND(MID(B479,1,2)="20",MID(B479,9,2)&lt;&gt;"МЦ"),"Ц","М"))</f>
        <v>М</v>
      </c>
    </row>
    <row r="480" spans="1:1" x14ac:dyDescent="0.25">
      <c r="A480" t="str">
        <f>IFERROR(VLOOKUP(B480,справочник!A:B,2,0),IF(AND(MID(B480,1,2)="20",MID(B480,9,2)&lt;&gt;"МЦ"),"Ц","М"))</f>
        <v>М</v>
      </c>
    </row>
    <row r="481" spans="1:1" x14ac:dyDescent="0.25">
      <c r="A481" t="str">
        <f>IFERROR(VLOOKUP(B481,справочник!A:B,2,0),IF(AND(MID(B481,1,2)="20",MID(B481,9,2)&lt;&gt;"МЦ"),"Ц","М"))</f>
        <v>М</v>
      </c>
    </row>
    <row r="482" spans="1:1" x14ac:dyDescent="0.25">
      <c r="A482" t="str">
        <f>IFERROR(VLOOKUP(B482,справочник!A:B,2,0),IF(AND(MID(B482,1,2)="20",MID(B482,9,2)&lt;&gt;"МЦ"),"Ц","М"))</f>
        <v>М</v>
      </c>
    </row>
    <row r="483" spans="1:1" x14ac:dyDescent="0.25">
      <c r="A483" t="str">
        <f>IFERROR(VLOOKUP(B483,справочник!A:B,2,0),IF(AND(MID(B483,1,2)="20",MID(B483,9,2)&lt;&gt;"МЦ"),"Ц","М"))</f>
        <v>М</v>
      </c>
    </row>
    <row r="484" spans="1:1" x14ac:dyDescent="0.25">
      <c r="A484" t="str">
        <f>IFERROR(VLOOKUP(B484,справочник!A:B,2,0),IF(AND(MID(B484,1,2)="20",MID(B484,9,2)&lt;&gt;"МЦ"),"Ц","М"))</f>
        <v>М</v>
      </c>
    </row>
    <row r="485" spans="1:1" x14ac:dyDescent="0.25">
      <c r="A485" t="str">
        <f>IFERROR(VLOOKUP(B485,справочник!A:B,2,0),IF(AND(MID(B485,1,2)="20",MID(B485,9,2)&lt;&gt;"МЦ"),"Ц","М"))</f>
        <v>М</v>
      </c>
    </row>
    <row r="486" spans="1:1" x14ac:dyDescent="0.25">
      <c r="A486" t="str">
        <f>IFERROR(VLOOKUP(B486,справочник!A:B,2,0),IF(AND(MID(B486,1,2)="20",MID(B486,9,2)&lt;&gt;"МЦ"),"Ц","М"))</f>
        <v>М</v>
      </c>
    </row>
    <row r="487" spans="1:1" x14ac:dyDescent="0.25">
      <c r="A487" t="str">
        <f>IFERROR(VLOOKUP(B487,справочник!A:B,2,0),IF(AND(MID(B487,1,2)="20",MID(B487,9,2)&lt;&gt;"МЦ"),"Ц","М"))</f>
        <v>М</v>
      </c>
    </row>
    <row r="488" spans="1:1" x14ac:dyDescent="0.25">
      <c r="A488" t="str">
        <f>IFERROR(VLOOKUP(B488,справочник!A:B,2,0),IF(AND(MID(B488,1,2)="20",MID(B488,9,2)&lt;&gt;"МЦ"),"Ц","М"))</f>
        <v>М</v>
      </c>
    </row>
    <row r="489" spans="1:1" x14ac:dyDescent="0.25">
      <c r="A489" t="str">
        <f>IFERROR(VLOOKUP(B489,справочник!A:B,2,0),IF(AND(MID(B489,1,2)="20",MID(B489,9,2)&lt;&gt;"МЦ"),"Ц","М"))</f>
        <v>М</v>
      </c>
    </row>
    <row r="490" spans="1:1" x14ac:dyDescent="0.25">
      <c r="A490" t="str">
        <f>IFERROR(VLOOKUP(B490,справочник!A:B,2,0),IF(AND(MID(B490,1,2)="20",MID(B490,9,2)&lt;&gt;"МЦ"),"Ц","М"))</f>
        <v>М</v>
      </c>
    </row>
    <row r="491" spans="1:1" x14ac:dyDescent="0.25">
      <c r="A491" t="str">
        <f>IFERROR(VLOOKUP(B491,справочник!A:B,2,0),IF(AND(MID(B491,1,2)="20",MID(B491,9,2)&lt;&gt;"МЦ"),"Ц","М"))</f>
        <v>М</v>
      </c>
    </row>
    <row r="492" spans="1:1" x14ac:dyDescent="0.25">
      <c r="A492" t="str">
        <f>IFERROR(VLOOKUP(B492,справочник!A:B,2,0),IF(AND(MID(B492,1,2)="20",MID(B492,9,2)&lt;&gt;"МЦ"),"Ц","М"))</f>
        <v>М</v>
      </c>
    </row>
    <row r="493" spans="1:1" x14ac:dyDescent="0.25">
      <c r="A493" t="str">
        <f>IFERROR(VLOOKUP(B493,справочник!A:B,2,0),IF(AND(MID(B493,1,2)="20",MID(B493,9,2)&lt;&gt;"МЦ"),"Ц","М"))</f>
        <v>М</v>
      </c>
    </row>
    <row r="494" spans="1:1" x14ac:dyDescent="0.25">
      <c r="A494" t="str">
        <f>IFERROR(VLOOKUP(B494,справочник!A:B,2,0),IF(AND(MID(B494,1,2)="20",MID(B494,9,2)&lt;&gt;"МЦ"),"Ц","М"))</f>
        <v>М</v>
      </c>
    </row>
    <row r="495" spans="1:1" x14ac:dyDescent="0.25">
      <c r="A495" t="str">
        <f>IFERROR(VLOOKUP(B495,справочник!A:B,2,0),IF(AND(MID(B495,1,2)="20",MID(B495,9,2)&lt;&gt;"МЦ"),"Ц","М"))</f>
        <v>М</v>
      </c>
    </row>
    <row r="496" spans="1:1" x14ac:dyDescent="0.25">
      <c r="A496" t="str">
        <f>IFERROR(VLOOKUP(B496,справочник!A:B,2,0),IF(AND(MID(B496,1,2)="20",MID(B496,9,2)&lt;&gt;"МЦ"),"Ц","М"))</f>
        <v>М</v>
      </c>
    </row>
    <row r="497" spans="1:1" x14ac:dyDescent="0.25">
      <c r="A497" t="str">
        <f>IFERROR(VLOOKUP(B497,справочник!A:B,2,0),IF(AND(MID(B497,1,2)="20",MID(B497,9,2)&lt;&gt;"МЦ"),"Ц","М"))</f>
        <v>М</v>
      </c>
    </row>
    <row r="498" spans="1:1" x14ac:dyDescent="0.25">
      <c r="A498" t="str">
        <f>IFERROR(VLOOKUP(B498,справочник!A:B,2,0),IF(AND(MID(B498,1,2)="20",MID(B498,9,2)&lt;&gt;"МЦ"),"Ц","М"))</f>
        <v>М</v>
      </c>
    </row>
    <row r="499" spans="1:1" x14ac:dyDescent="0.25">
      <c r="A499" t="str">
        <f>IFERROR(VLOOKUP(B499,справочник!A:B,2,0),IF(AND(MID(B499,1,2)="20",MID(B499,9,2)&lt;&gt;"МЦ"),"Ц","М"))</f>
        <v>М</v>
      </c>
    </row>
    <row r="500" spans="1:1" x14ac:dyDescent="0.25">
      <c r="A500" t="str">
        <f>IFERROR(VLOOKUP(B500,справочник!A:B,2,0),IF(AND(MID(B500,1,2)="20",MID(B500,9,2)&lt;&gt;"МЦ"),"Ц","М"))</f>
        <v>М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320"/>
  <sheetViews>
    <sheetView topLeftCell="A301" workbookViewId="0">
      <selection activeCell="A328" sqref="A328"/>
    </sheetView>
  </sheetViews>
  <sheetFormatPr defaultRowHeight="15" x14ac:dyDescent="0.25"/>
  <cols>
    <col min="1" max="1" width="73.28515625" bestFit="1" customWidth="1"/>
  </cols>
  <sheetData>
    <row r="1" spans="1:2" x14ac:dyDescent="0.25">
      <c r="A1" t="s">
        <v>17</v>
      </c>
      <c r="B1" t="s">
        <v>228</v>
      </c>
    </row>
    <row r="2" spans="1:2" x14ac:dyDescent="0.25">
      <c r="A2" t="s">
        <v>19</v>
      </c>
      <c r="B2" t="s">
        <v>228</v>
      </c>
    </row>
    <row r="3" spans="1:2" x14ac:dyDescent="0.25">
      <c r="A3" t="s">
        <v>20</v>
      </c>
      <c r="B3" t="s">
        <v>228</v>
      </c>
    </row>
    <row r="4" spans="1:2" x14ac:dyDescent="0.25">
      <c r="A4" t="s">
        <v>21</v>
      </c>
      <c r="B4" t="s">
        <v>228</v>
      </c>
    </row>
    <row r="5" spans="1:2" x14ac:dyDescent="0.25">
      <c r="A5" t="s">
        <v>26</v>
      </c>
      <c r="B5" t="s">
        <v>228</v>
      </c>
    </row>
    <row r="6" spans="1:2" x14ac:dyDescent="0.25">
      <c r="A6" t="s">
        <v>185</v>
      </c>
      <c r="B6" t="s">
        <v>228</v>
      </c>
    </row>
    <row r="7" spans="1:2" x14ac:dyDescent="0.25">
      <c r="A7" t="s">
        <v>186</v>
      </c>
      <c r="B7" t="s">
        <v>228</v>
      </c>
    </row>
    <row r="8" spans="1:2" x14ac:dyDescent="0.25">
      <c r="A8" t="s">
        <v>187</v>
      </c>
      <c r="B8" t="s">
        <v>228</v>
      </c>
    </row>
    <row r="9" spans="1:2" x14ac:dyDescent="0.25">
      <c r="A9" t="s">
        <v>190</v>
      </c>
      <c r="B9" t="s">
        <v>228</v>
      </c>
    </row>
    <row r="10" spans="1:2" x14ac:dyDescent="0.25">
      <c r="A10" t="s">
        <v>191</v>
      </c>
      <c r="B10" t="s">
        <v>227</v>
      </c>
    </row>
    <row r="11" spans="1:2" x14ac:dyDescent="0.25">
      <c r="A11" t="s">
        <v>192</v>
      </c>
      <c r="B11" t="s">
        <v>228</v>
      </c>
    </row>
    <row r="12" spans="1:2" x14ac:dyDescent="0.25">
      <c r="A12" t="s">
        <v>193</v>
      </c>
      <c r="B12" t="s">
        <v>228</v>
      </c>
    </row>
    <row r="13" spans="1:2" x14ac:dyDescent="0.25">
      <c r="A13" t="s">
        <v>194</v>
      </c>
      <c r="B13" t="s">
        <v>228</v>
      </c>
    </row>
    <row r="14" spans="1:2" x14ac:dyDescent="0.25">
      <c r="A14" t="s">
        <v>195</v>
      </c>
      <c r="B14" t="s">
        <v>228</v>
      </c>
    </row>
    <row r="15" spans="1:2" x14ac:dyDescent="0.25">
      <c r="A15" t="s">
        <v>196</v>
      </c>
      <c r="B15" t="s">
        <v>228</v>
      </c>
    </row>
    <row r="16" spans="1:2" x14ac:dyDescent="0.25">
      <c r="A16" t="s">
        <v>197</v>
      </c>
      <c r="B16" t="s">
        <v>228</v>
      </c>
    </row>
    <row r="17" spans="1:2" x14ac:dyDescent="0.25">
      <c r="A17" t="s">
        <v>198</v>
      </c>
      <c r="B17" t="s">
        <v>228</v>
      </c>
    </row>
    <row r="18" spans="1:2" x14ac:dyDescent="0.25">
      <c r="A18" t="s">
        <v>199</v>
      </c>
      <c r="B18" t="s">
        <v>227</v>
      </c>
    </row>
    <row r="19" spans="1:2" x14ac:dyDescent="0.25">
      <c r="A19" t="s">
        <v>200</v>
      </c>
      <c r="B19" t="s">
        <v>227</v>
      </c>
    </row>
    <row r="20" spans="1:2" x14ac:dyDescent="0.25">
      <c r="A20" t="s">
        <v>201</v>
      </c>
      <c r="B20" t="s">
        <v>227</v>
      </c>
    </row>
    <row r="21" spans="1:2" x14ac:dyDescent="0.25">
      <c r="A21" t="s">
        <v>202</v>
      </c>
      <c r="B21" t="s">
        <v>227</v>
      </c>
    </row>
    <row r="22" spans="1:2" x14ac:dyDescent="0.25">
      <c r="A22" t="s">
        <v>204</v>
      </c>
      <c r="B22" t="s">
        <v>227</v>
      </c>
    </row>
    <row r="23" spans="1:2" x14ac:dyDescent="0.25">
      <c r="A23" t="s">
        <v>205</v>
      </c>
      <c r="B23" t="s">
        <v>228</v>
      </c>
    </row>
    <row r="24" spans="1:2" x14ac:dyDescent="0.25">
      <c r="A24" t="s">
        <v>206</v>
      </c>
      <c r="B24" t="s">
        <v>228</v>
      </c>
    </row>
    <row r="25" spans="1:2" x14ac:dyDescent="0.25">
      <c r="A25" t="s">
        <v>207</v>
      </c>
      <c r="B25" t="s">
        <v>228</v>
      </c>
    </row>
    <row r="26" spans="1:2" x14ac:dyDescent="0.25">
      <c r="A26" t="s">
        <v>208</v>
      </c>
      <c r="B26" t="s">
        <v>227</v>
      </c>
    </row>
    <row r="27" spans="1:2" x14ac:dyDescent="0.25">
      <c r="A27" t="s">
        <v>209</v>
      </c>
      <c r="B27" t="s">
        <v>227</v>
      </c>
    </row>
    <row r="28" spans="1:2" x14ac:dyDescent="0.25">
      <c r="A28" t="s">
        <v>210</v>
      </c>
      <c r="B28" t="s">
        <v>227</v>
      </c>
    </row>
    <row r="29" spans="1:2" x14ac:dyDescent="0.25">
      <c r="A29" t="s">
        <v>211</v>
      </c>
      <c r="B29" t="s">
        <v>227</v>
      </c>
    </row>
    <row r="30" spans="1:2" x14ac:dyDescent="0.25">
      <c r="A30" t="s">
        <v>212</v>
      </c>
      <c r="B30" t="s">
        <v>227</v>
      </c>
    </row>
    <row r="31" spans="1:2" x14ac:dyDescent="0.25">
      <c r="A31" t="s">
        <v>213</v>
      </c>
      <c r="B31" t="s">
        <v>227</v>
      </c>
    </row>
    <row r="32" spans="1:2" x14ac:dyDescent="0.25">
      <c r="A32" t="s">
        <v>214</v>
      </c>
      <c r="B32" t="s">
        <v>227</v>
      </c>
    </row>
    <row r="33" spans="1:2" x14ac:dyDescent="0.25">
      <c r="A33" t="s">
        <v>215</v>
      </c>
      <c r="B33" t="s">
        <v>227</v>
      </c>
    </row>
    <row r="34" spans="1:2" x14ac:dyDescent="0.25">
      <c r="A34" t="s">
        <v>216</v>
      </c>
      <c r="B34" t="s">
        <v>228</v>
      </c>
    </row>
    <row r="35" spans="1:2" x14ac:dyDescent="0.25">
      <c r="A35" t="s">
        <v>217</v>
      </c>
      <c r="B35" t="s">
        <v>228</v>
      </c>
    </row>
    <row r="36" spans="1:2" x14ac:dyDescent="0.25">
      <c r="A36" t="s">
        <v>218</v>
      </c>
      <c r="B36" t="s">
        <v>228</v>
      </c>
    </row>
    <row r="37" spans="1:2" x14ac:dyDescent="0.25">
      <c r="A37" t="s">
        <v>220</v>
      </c>
      <c r="B37" t="s">
        <v>227</v>
      </c>
    </row>
    <row r="38" spans="1:2" x14ac:dyDescent="0.25">
      <c r="A38" t="s">
        <v>221</v>
      </c>
      <c r="B38" t="s">
        <v>227</v>
      </c>
    </row>
    <row r="39" spans="1:2" x14ac:dyDescent="0.25">
      <c r="A39" t="s">
        <v>222</v>
      </c>
      <c r="B39" t="s">
        <v>227</v>
      </c>
    </row>
    <row r="40" spans="1:2" x14ac:dyDescent="0.25">
      <c r="A40" t="s">
        <v>223</v>
      </c>
      <c r="B40" t="s">
        <v>227</v>
      </c>
    </row>
    <row r="41" spans="1:2" x14ac:dyDescent="0.25">
      <c r="A41" t="s">
        <v>224</v>
      </c>
      <c r="B41" t="s">
        <v>227</v>
      </c>
    </row>
    <row r="42" spans="1:2" x14ac:dyDescent="0.25">
      <c r="A42" t="s">
        <v>27</v>
      </c>
      <c r="B42" t="s">
        <v>226</v>
      </c>
    </row>
    <row r="43" spans="1:2" x14ac:dyDescent="0.25">
      <c r="A43" t="s">
        <v>225</v>
      </c>
      <c r="B43" t="s">
        <v>228</v>
      </c>
    </row>
    <row r="44" spans="1:2" x14ac:dyDescent="0.25">
      <c r="A44" t="s">
        <v>203</v>
      </c>
      <c r="B44" t="s">
        <v>228</v>
      </c>
    </row>
    <row r="45" spans="1:2" x14ac:dyDescent="0.25">
      <c r="A45" t="s">
        <v>219</v>
      </c>
      <c r="B45" t="s">
        <v>228</v>
      </c>
    </row>
    <row r="46" spans="1:2" x14ac:dyDescent="0.25">
      <c r="A46" t="s">
        <v>171</v>
      </c>
      <c r="B46" t="s">
        <v>228</v>
      </c>
    </row>
    <row r="47" spans="1:2" x14ac:dyDescent="0.25">
      <c r="A47" t="s">
        <v>30</v>
      </c>
      <c r="B47" t="s">
        <v>228</v>
      </c>
    </row>
    <row r="48" spans="1:2" x14ac:dyDescent="0.25">
      <c r="A48" t="s">
        <v>31</v>
      </c>
      <c r="B48" t="s">
        <v>227</v>
      </c>
    </row>
    <row r="49" spans="1:2" x14ac:dyDescent="0.25">
      <c r="A49" t="s">
        <v>32</v>
      </c>
      <c r="B49" t="s">
        <v>228</v>
      </c>
    </row>
    <row r="50" spans="1:2" x14ac:dyDescent="0.25">
      <c r="A50" t="s">
        <v>33</v>
      </c>
      <c r="B50" t="s">
        <v>227</v>
      </c>
    </row>
    <row r="51" spans="1:2" x14ac:dyDescent="0.25">
      <c r="A51" t="s">
        <v>181</v>
      </c>
      <c r="B51" t="s">
        <v>228</v>
      </c>
    </row>
    <row r="52" spans="1:2" x14ac:dyDescent="0.25">
      <c r="A52" t="s">
        <v>34</v>
      </c>
      <c r="B52" t="s">
        <v>228</v>
      </c>
    </row>
    <row r="53" spans="1:2" x14ac:dyDescent="0.25">
      <c r="A53" t="s">
        <v>35</v>
      </c>
      <c r="B53" t="s">
        <v>227</v>
      </c>
    </row>
    <row r="54" spans="1:2" x14ac:dyDescent="0.25">
      <c r="A54" t="s">
        <v>36</v>
      </c>
      <c r="B54" t="s">
        <v>227</v>
      </c>
    </row>
    <row r="55" spans="1:2" x14ac:dyDescent="0.25">
      <c r="A55" t="s">
        <v>37</v>
      </c>
      <c r="B55" t="s">
        <v>227</v>
      </c>
    </row>
    <row r="56" spans="1:2" x14ac:dyDescent="0.25">
      <c r="A56" t="s">
        <v>38</v>
      </c>
      <c r="B56" t="s">
        <v>227</v>
      </c>
    </row>
    <row r="57" spans="1:2" x14ac:dyDescent="0.25">
      <c r="A57" t="s">
        <v>39</v>
      </c>
      <c r="B57" t="s">
        <v>227</v>
      </c>
    </row>
    <row r="58" spans="1:2" x14ac:dyDescent="0.25">
      <c r="A58" t="s">
        <v>40</v>
      </c>
      <c r="B58" t="s">
        <v>228</v>
      </c>
    </row>
    <row r="59" spans="1:2" x14ac:dyDescent="0.25">
      <c r="A59" t="s">
        <v>41</v>
      </c>
      <c r="B59" t="s">
        <v>227</v>
      </c>
    </row>
    <row r="60" spans="1:2" x14ac:dyDescent="0.25">
      <c r="A60" t="s">
        <v>42</v>
      </c>
      <c r="B60" t="s">
        <v>227</v>
      </c>
    </row>
    <row r="61" spans="1:2" x14ac:dyDescent="0.25">
      <c r="A61" t="s">
        <v>43</v>
      </c>
      <c r="B61" t="s">
        <v>227</v>
      </c>
    </row>
    <row r="62" spans="1:2" x14ac:dyDescent="0.25">
      <c r="A62" t="s">
        <v>44</v>
      </c>
      <c r="B62" t="s">
        <v>227</v>
      </c>
    </row>
    <row r="63" spans="1:2" x14ac:dyDescent="0.25">
      <c r="A63" t="s">
        <v>45</v>
      </c>
      <c r="B63" t="s">
        <v>227</v>
      </c>
    </row>
    <row r="64" spans="1:2" x14ac:dyDescent="0.25">
      <c r="A64" t="s">
        <v>46</v>
      </c>
      <c r="B64" t="s">
        <v>227</v>
      </c>
    </row>
    <row r="65" spans="1:5" x14ac:dyDescent="0.25">
      <c r="A65" t="s">
        <v>47</v>
      </c>
      <c r="B65" t="s">
        <v>227</v>
      </c>
    </row>
    <row r="66" spans="1:5" x14ac:dyDescent="0.25">
      <c r="A66" t="s">
        <v>48</v>
      </c>
      <c r="B66" t="s">
        <v>227</v>
      </c>
    </row>
    <row r="67" spans="1:5" x14ac:dyDescent="0.25">
      <c r="A67" t="s">
        <v>49</v>
      </c>
      <c r="B67" t="s">
        <v>227</v>
      </c>
    </row>
    <row r="68" spans="1:5" x14ac:dyDescent="0.25">
      <c r="A68" t="s">
        <v>50</v>
      </c>
      <c r="B68" t="s">
        <v>227</v>
      </c>
    </row>
    <row r="69" spans="1:5" x14ac:dyDescent="0.25">
      <c r="A69" t="s">
        <v>51</v>
      </c>
      <c r="B69" t="s">
        <v>227</v>
      </c>
    </row>
    <row r="70" spans="1:5" x14ac:dyDescent="0.25">
      <c r="A70" t="s">
        <v>52</v>
      </c>
      <c r="B70" t="s">
        <v>227</v>
      </c>
    </row>
    <row r="71" spans="1:5" x14ac:dyDescent="0.25">
      <c r="A71" t="s">
        <v>53</v>
      </c>
      <c r="B71" t="s">
        <v>227</v>
      </c>
    </row>
    <row r="72" spans="1:5" x14ac:dyDescent="0.25">
      <c r="A72" t="s">
        <v>54</v>
      </c>
      <c r="B72" t="s">
        <v>227</v>
      </c>
    </row>
    <row r="73" spans="1:5" x14ac:dyDescent="0.25">
      <c r="A73" t="s">
        <v>55</v>
      </c>
      <c r="B73" t="s">
        <v>227</v>
      </c>
    </row>
    <row r="74" spans="1:5" x14ac:dyDescent="0.25">
      <c r="A74" t="s">
        <v>56</v>
      </c>
      <c r="B74" t="s">
        <v>227</v>
      </c>
    </row>
    <row r="75" spans="1:5" x14ac:dyDescent="0.25">
      <c r="A75" t="s">
        <v>57</v>
      </c>
      <c r="B75" t="s">
        <v>228</v>
      </c>
    </row>
    <row r="76" spans="1:5" x14ac:dyDescent="0.25">
      <c r="A76" t="s">
        <v>58</v>
      </c>
      <c r="B76" t="s">
        <v>228</v>
      </c>
    </row>
    <row r="77" spans="1:5" x14ac:dyDescent="0.25">
      <c r="A77" t="s">
        <v>59</v>
      </c>
      <c r="B77" t="s">
        <v>228</v>
      </c>
    </row>
    <row r="78" spans="1:5" x14ac:dyDescent="0.25">
      <c r="A78" t="s">
        <v>60</v>
      </c>
      <c r="B78" t="s">
        <v>227</v>
      </c>
      <c r="E78" t="str">
        <f>IF(AND(MID(A78,1,2)="20",MID(A78,9,2)&lt;&gt;"МЦ"),"Ц","М")</f>
        <v>Ц</v>
      </c>
    </row>
    <row r="79" spans="1:5" x14ac:dyDescent="0.25">
      <c r="A79" t="s">
        <v>61</v>
      </c>
      <c r="B79" t="s">
        <v>228</v>
      </c>
      <c r="E79" t="str">
        <f t="shared" ref="E79:E82" si="0">IF(AND(MID(A79,1,2)="20",MID(A79,9,2)&lt;&gt;"МЦ"),"Ц","М")</f>
        <v>М</v>
      </c>
    </row>
    <row r="80" spans="1:5" x14ac:dyDescent="0.25">
      <c r="A80" t="s">
        <v>62</v>
      </c>
      <c r="B80" t="s">
        <v>228</v>
      </c>
      <c r="E80" t="str">
        <f t="shared" si="0"/>
        <v>М</v>
      </c>
    </row>
    <row r="81" spans="1:5" x14ac:dyDescent="0.25">
      <c r="A81" t="s">
        <v>63</v>
      </c>
      <c r="B81" t="s">
        <v>228</v>
      </c>
      <c r="E81" t="str">
        <f t="shared" si="0"/>
        <v>М</v>
      </c>
    </row>
    <row r="82" spans="1:5" x14ac:dyDescent="0.25">
      <c r="A82" t="s">
        <v>64</v>
      </c>
      <c r="B82" t="s">
        <v>228</v>
      </c>
      <c r="E82" t="str">
        <f t="shared" si="0"/>
        <v>М</v>
      </c>
    </row>
    <row r="83" spans="1:5" x14ac:dyDescent="0.25">
      <c r="A83" t="s">
        <v>65</v>
      </c>
      <c r="B83" t="s">
        <v>227</v>
      </c>
    </row>
    <row r="84" spans="1:5" x14ac:dyDescent="0.25">
      <c r="A84" t="s">
        <v>66</v>
      </c>
      <c r="B84" t="s">
        <v>227</v>
      </c>
    </row>
    <row r="85" spans="1:5" x14ac:dyDescent="0.25">
      <c r="A85" t="s">
        <v>67</v>
      </c>
      <c r="B85" t="s">
        <v>228</v>
      </c>
    </row>
    <row r="86" spans="1:5" x14ac:dyDescent="0.25">
      <c r="A86" t="s">
        <v>68</v>
      </c>
      <c r="B86" t="s">
        <v>227</v>
      </c>
    </row>
    <row r="87" spans="1:5" x14ac:dyDescent="0.25">
      <c r="A87" t="s">
        <v>69</v>
      </c>
      <c r="B87" t="s">
        <v>227</v>
      </c>
    </row>
    <row r="88" spans="1:5" x14ac:dyDescent="0.25">
      <c r="A88" t="s">
        <v>70</v>
      </c>
      <c r="B88" t="s">
        <v>227</v>
      </c>
    </row>
    <row r="89" spans="1:5" x14ac:dyDescent="0.25">
      <c r="A89" t="s">
        <v>71</v>
      </c>
      <c r="B89" t="s">
        <v>228</v>
      </c>
    </row>
    <row r="90" spans="1:5" x14ac:dyDescent="0.25">
      <c r="A90" t="s">
        <v>72</v>
      </c>
      <c r="B90" t="s">
        <v>228</v>
      </c>
    </row>
    <row r="91" spans="1:5" x14ac:dyDescent="0.25">
      <c r="A91" t="s">
        <v>73</v>
      </c>
      <c r="B91" t="s">
        <v>228</v>
      </c>
    </row>
    <row r="92" spans="1:5" x14ac:dyDescent="0.25">
      <c r="A92" t="s">
        <v>74</v>
      </c>
      <c r="B92" t="s">
        <v>228</v>
      </c>
    </row>
    <row r="93" spans="1:5" x14ac:dyDescent="0.25">
      <c r="A93" t="s">
        <v>75</v>
      </c>
      <c r="B93" t="s">
        <v>227</v>
      </c>
    </row>
    <row r="94" spans="1:5" x14ac:dyDescent="0.25">
      <c r="A94" t="s">
        <v>76</v>
      </c>
      <c r="B94" t="s">
        <v>227</v>
      </c>
    </row>
    <row r="95" spans="1:5" x14ac:dyDescent="0.25">
      <c r="A95" t="s">
        <v>77</v>
      </c>
      <c r="B95" t="s">
        <v>227</v>
      </c>
    </row>
    <row r="96" spans="1:5" x14ac:dyDescent="0.25">
      <c r="A96" t="s">
        <v>78</v>
      </c>
      <c r="B96" t="s">
        <v>227</v>
      </c>
    </row>
    <row r="97" spans="1:2" x14ac:dyDescent="0.25">
      <c r="A97" t="s">
        <v>79</v>
      </c>
      <c r="B97" t="s">
        <v>227</v>
      </c>
    </row>
    <row r="98" spans="1:2" x14ac:dyDescent="0.25">
      <c r="A98" t="s">
        <v>80</v>
      </c>
      <c r="B98" t="s">
        <v>227</v>
      </c>
    </row>
    <row r="99" spans="1:2" x14ac:dyDescent="0.25">
      <c r="A99" t="s">
        <v>81</v>
      </c>
      <c r="B99" t="s">
        <v>227</v>
      </c>
    </row>
    <row r="100" spans="1:2" x14ac:dyDescent="0.25">
      <c r="A100" t="s">
        <v>82</v>
      </c>
      <c r="B100" t="s">
        <v>228</v>
      </c>
    </row>
    <row r="101" spans="1:2" x14ac:dyDescent="0.25">
      <c r="A101" t="s">
        <v>83</v>
      </c>
      <c r="B101" t="s">
        <v>228</v>
      </c>
    </row>
    <row r="102" spans="1:2" x14ac:dyDescent="0.25">
      <c r="A102" t="s">
        <v>84</v>
      </c>
      <c r="B102" t="s">
        <v>228</v>
      </c>
    </row>
    <row r="103" spans="1:2" x14ac:dyDescent="0.25">
      <c r="A103" t="s">
        <v>85</v>
      </c>
      <c r="B103" t="s">
        <v>228</v>
      </c>
    </row>
    <row r="104" spans="1:2" x14ac:dyDescent="0.25">
      <c r="A104" t="s">
        <v>86</v>
      </c>
      <c r="B104" t="s">
        <v>228</v>
      </c>
    </row>
    <row r="105" spans="1:2" x14ac:dyDescent="0.25">
      <c r="A105" t="s">
        <v>87</v>
      </c>
      <c r="B105" t="s">
        <v>228</v>
      </c>
    </row>
    <row r="106" spans="1:2" x14ac:dyDescent="0.25">
      <c r="A106" t="s">
        <v>88</v>
      </c>
      <c r="B106" t="s">
        <v>228</v>
      </c>
    </row>
    <row r="107" spans="1:2" x14ac:dyDescent="0.25">
      <c r="A107" t="s">
        <v>89</v>
      </c>
      <c r="B107" t="s">
        <v>227</v>
      </c>
    </row>
    <row r="108" spans="1:2" x14ac:dyDescent="0.25">
      <c r="A108" t="s">
        <v>90</v>
      </c>
      <c r="B108" t="s">
        <v>227</v>
      </c>
    </row>
    <row r="109" spans="1:2" x14ac:dyDescent="0.25">
      <c r="A109" t="s">
        <v>91</v>
      </c>
      <c r="B109" t="s">
        <v>228</v>
      </c>
    </row>
    <row r="110" spans="1:2" x14ac:dyDescent="0.25">
      <c r="A110" t="s">
        <v>92</v>
      </c>
      <c r="B110" t="s">
        <v>228</v>
      </c>
    </row>
    <row r="111" spans="1:2" x14ac:dyDescent="0.25">
      <c r="A111" t="s">
        <v>93</v>
      </c>
      <c r="B111" t="s">
        <v>228</v>
      </c>
    </row>
    <row r="112" spans="1:2" x14ac:dyDescent="0.25">
      <c r="A112" t="s">
        <v>94</v>
      </c>
      <c r="B112" t="s">
        <v>227</v>
      </c>
    </row>
    <row r="113" spans="1:2" x14ac:dyDescent="0.25">
      <c r="A113" t="s">
        <v>95</v>
      </c>
      <c r="B113" t="s">
        <v>227</v>
      </c>
    </row>
    <row r="114" spans="1:2" x14ac:dyDescent="0.25">
      <c r="A114" t="s">
        <v>96</v>
      </c>
      <c r="B114" t="s">
        <v>228</v>
      </c>
    </row>
    <row r="115" spans="1:2" x14ac:dyDescent="0.25">
      <c r="A115" t="s">
        <v>97</v>
      </c>
      <c r="B115" t="s">
        <v>228</v>
      </c>
    </row>
    <row r="116" spans="1:2" x14ac:dyDescent="0.25">
      <c r="A116" t="s">
        <v>98</v>
      </c>
      <c r="B116" t="s">
        <v>228</v>
      </c>
    </row>
    <row r="117" spans="1:2" x14ac:dyDescent="0.25">
      <c r="A117" t="s">
        <v>99</v>
      </c>
      <c r="B117" t="s">
        <v>228</v>
      </c>
    </row>
    <row r="118" spans="1:2" x14ac:dyDescent="0.25">
      <c r="A118" t="s">
        <v>100</v>
      </c>
      <c r="B118" t="s">
        <v>228</v>
      </c>
    </row>
    <row r="119" spans="1:2" x14ac:dyDescent="0.25">
      <c r="A119" t="s">
        <v>101</v>
      </c>
      <c r="B119" t="s">
        <v>228</v>
      </c>
    </row>
    <row r="120" spans="1:2" x14ac:dyDescent="0.25">
      <c r="A120" t="s">
        <v>102</v>
      </c>
      <c r="B120" t="s">
        <v>228</v>
      </c>
    </row>
    <row r="121" spans="1:2" x14ac:dyDescent="0.25">
      <c r="A121" t="s">
        <v>103</v>
      </c>
      <c r="B121" t="s">
        <v>228</v>
      </c>
    </row>
    <row r="122" spans="1:2" x14ac:dyDescent="0.25">
      <c r="A122" t="s">
        <v>104</v>
      </c>
      <c r="B122" t="s">
        <v>227</v>
      </c>
    </row>
    <row r="123" spans="1:2" x14ac:dyDescent="0.25">
      <c r="A123" t="s">
        <v>105</v>
      </c>
      <c r="B123" t="s">
        <v>227</v>
      </c>
    </row>
    <row r="124" spans="1:2" x14ac:dyDescent="0.25">
      <c r="A124" t="s">
        <v>106</v>
      </c>
      <c r="B124" t="s">
        <v>227</v>
      </c>
    </row>
    <row r="125" spans="1:2" x14ac:dyDescent="0.25">
      <c r="A125" t="s">
        <v>107</v>
      </c>
      <c r="B125" t="s">
        <v>227</v>
      </c>
    </row>
    <row r="126" spans="1:2" x14ac:dyDescent="0.25">
      <c r="A126" t="s">
        <v>108</v>
      </c>
      <c r="B126" t="s">
        <v>227</v>
      </c>
    </row>
    <row r="127" spans="1:2" x14ac:dyDescent="0.25">
      <c r="A127" t="s">
        <v>109</v>
      </c>
      <c r="B127" t="s">
        <v>228</v>
      </c>
    </row>
    <row r="128" spans="1:2" x14ac:dyDescent="0.25">
      <c r="A128" t="s">
        <v>110</v>
      </c>
      <c r="B128" t="s">
        <v>228</v>
      </c>
    </row>
    <row r="129" spans="1:2" x14ac:dyDescent="0.25">
      <c r="A129" t="s">
        <v>111</v>
      </c>
      <c r="B129" t="s">
        <v>228</v>
      </c>
    </row>
    <row r="130" spans="1:2" x14ac:dyDescent="0.25">
      <c r="A130" t="s">
        <v>112</v>
      </c>
      <c r="B130" t="s">
        <v>228</v>
      </c>
    </row>
    <row r="131" spans="1:2" x14ac:dyDescent="0.25">
      <c r="A131" t="s">
        <v>113</v>
      </c>
      <c r="B131" t="s">
        <v>227</v>
      </c>
    </row>
    <row r="132" spans="1:2" x14ac:dyDescent="0.25">
      <c r="A132" t="s">
        <v>114</v>
      </c>
      <c r="B132" t="s">
        <v>227</v>
      </c>
    </row>
    <row r="133" spans="1:2" x14ac:dyDescent="0.25">
      <c r="A133" t="s">
        <v>115</v>
      </c>
      <c r="B133" t="s">
        <v>227</v>
      </c>
    </row>
    <row r="134" spans="1:2" x14ac:dyDescent="0.25">
      <c r="A134" t="s">
        <v>116</v>
      </c>
      <c r="B134" t="s">
        <v>227</v>
      </c>
    </row>
    <row r="135" spans="1:2" x14ac:dyDescent="0.25">
      <c r="A135" t="s">
        <v>117</v>
      </c>
      <c r="B135" t="s">
        <v>227</v>
      </c>
    </row>
    <row r="136" spans="1:2" x14ac:dyDescent="0.25">
      <c r="A136" t="s">
        <v>118</v>
      </c>
      <c r="B136" t="s">
        <v>228</v>
      </c>
    </row>
    <row r="137" spans="1:2" x14ac:dyDescent="0.25">
      <c r="A137" t="s">
        <v>119</v>
      </c>
      <c r="B137" t="s">
        <v>228</v>
      </c>
    </row>
    <row r="138" spans="1:2" x14ac:dyDescent="0.25">
      <c r="A138" t="s">
        <v>120</v>
      </c>
      <c r="B138" t="s">
        <v>228</v>
      </c>
    </row>
    <row r="139" spans="1:2" x14ac:dyDescent="0.25">
      <c r="A139" t="s">
        <v>121</v>
      </c>
      <c r="B139" t="s">
        <v>227</v>
      </c>
    </row>
    <row r="140" spans="1:2" x14ac:dyDescent="0.25">
      <c r="A140" t="s">
        <v>122</v>
      </c>
      <c r="B140" t="s">
        <v>227</v>
      </c>
    </row>
    <row r="141" spans="1:2" x14ac:dyDescent="0.25">
      <c r="A141" t="s">
        <v>123</v>
      </c>
      <c r="B141" t="s">
        <v>227</v>
      </c>
    </row>
    <row r="142" spans="1:2" x14ac:dyDescent="0.25">
      <c r="A142" t="s">
        <v>124</v>
      </c>
      <c r="B142" t="s">
        <v>227</v>
      </c>
    </row>
    <row r="143" spans="1:2" x14ac:dyDescent="0.25">
      <c r="A143" t="s">
        <v>125</v>
      </c>
      <c r="B143" t="s">
        <v>227</v>
      </c>
    </row>
    <row r="144" spans="1:2" x14ac:dyDescent="0.25">
      <c r="A144" t="s">
        <v>126</v>
      </c>
      <c r="B144" t="s">
        <v>227</v>
      </c>
    </row>
    <row r="145" spans="1:2" x14ac:dyDescent="0.25">
      <c r="A145" t="s">
        <v>127</v>
      </c>
      <c r="B145" t="s">
        <v>227</v>
      </c>
    </row>
    <row r="146" spans="1:2" x14ac:dyDescent="0.25">
      <c r="A146" t="s">
        <v>128</v>
      </c>
      <c r="B146" t="s">
        <v>227</v>
      </c>
    </row>
    <row r="147" spans="1:2" x14ac:dyDescent="0.25">
      <c r="A147" t="s">
        <v>129</v>
      </c>
      <c r="B147" t="s">
        <v>228</v>
      </c>
    </row>
    <row r="148" spans="1:2" x14ac:dyDescent="0.25">
      <c r="A148" t="s">
        <v>130</v>
      </c>
      <c r="B148" t="s">
        <v>228</v>
      </c>
    </row>
    <row r="149" spans="1:2" x14ac:dyDescent="0.25">
      <c r="A149" t="s">
        <v>131</v>
      </c>
      <c r="B149" t="s">
        <v>228</v>
      </c>
    </row>
    <row r="150" spans="1:2" x14ac:dyDescent="0.25">
      <c r="A150" t="s">
        <v>132</v>
      </c>
      <c r="B150" t="s">
        <v>228</v>
      </c>
    </row>
    <row r="151" spans="1:2" x14ac:dyDescent="0.25">
      <c r="A151" t="s">
        <v>133</v>
      </c>
      <c r="B151" t="s">
        <v>228</v>
      </c>
    </row>
    <row r="152" spans="1:2" x14ac:dyDescent="0.25">
      <c r="A152" t="s">
        <v>134</v>
      </c>
      <c r="B152" t="s">
        <v>227</v>
      </c>
    </row>
    <row r="153" spans="1:2" x14ac:dyDescent="0.25">
      <c r="A153" t="s">
        <v>135</v>
      </c>
      <c r="B153" t="s">
        <v>228</v>
      </c>
    </row>
    <row r="154" spans="1:2" x14ac:dyDescent="0.25">
      <c r="A154" t="s">
        <v>136</v>
      </c>
      <c r="B154" t="s">
        <v>227</v>
      </c>
    </row>
    <row r="155" spans="1:2" x14ac:dyDescent="0.25">
      <c r="A155" t="s">
        <v>137</v>
      </c>
      <c r="B155" t="s">
        <v>227</v>
      </c>
    </row>
    <row r="156" spans="1:2" x14ac:dyDescent="0.25">
      <c r="A156" t="s">
        <v>138</v>
      </c>
      <c r="B156" t="s">
        <v>227</v>
      </c>
    </row>
    <row r="157" spans="1:2" x14ac:dyDescent="0.25">
      <c r="A157" t="s">
        <v>139</v>
      </c>
      <c r="B157" t="s">
        <v>228</v>
      </c>
    </row>
    <row r="158" spans="1:2" x14ac:dyDescent="0.25">
      <c r="A158" t="s">
        <v>140</v>
      </c>
      <c r="B158" t="s">
        <v>228</v>
      </c>
    </row>
    <row r="159" spans="1:2" x14ac:dyDescent="0.25">
      <c r="A159" t="s">
        <v>141</v>
      </c>
      <c r="B159" t="s">
        <v>228</v>
      </c>
    </row>
    <row r="160" spans="1:2" x14ac:dyDescent="0.25">
      <c r="A160" t="s">
        <v>142</v>
      </c>
      <c r="B160" t="s">
        <v>227</v>
      </c>
    </row>
    <row r="161" spans="1:2" x14ac:dyDescent="0.25">
      <c r="A161" t="s">
        <v>143</v>
      </c>
      <c r="B161" t="s">
        <v>227</v>
      </c>
    </row>
    <row r="162" spans="1:2" x14ac:dyDescent="0.25">
      <c r="A162" t="s">
        <v>144</v>
      </c>
      <c r="B162" t="s">
        <v>227</v>
      </c>
    </row>
    <row r="163" spans="1:2" x14ac:dyDescent="0.25">
      <c r="A163" t="s">
        <v>145</v>
      </c>
      <c r="B163" t="s">
        <v>228</v>
      </c>
    </row>
    <row r="164" spans="1:2" x14ac:dyDescent="0.25">
      <c r="A164" t="s">
        <v>146</v>
      </c>
      <c r="B164" t="s">
        <v>228</v>
      </c>
    </row>
    <row r="165" spans="1:2" x14ac:dyDescent="0.25">
      <c r="A165" t="s">
        <v>147</v>
      </c>
      <c r="B165" t="s">
        <v>228</v>
      </c>
    </row>
    <row r="166" spans="1:2" x14ac:dyDescent="0.25">
      <c r="A166" t="s">
        <v>148</v>
      </c>
      <c r="B166" t="s">
        <v>227</v>
      </c>
    </row>
    <row r="167" spans="1:2" x14ac:dyDescent="0.25">
      <c r="A167" t="s">
        <v>149</v>
      </c>
      <c r="B167" t="s">
        <v>227</v>
      </c>
    </row>
    <row r="168" spans="1:2" x14ac:dyDescent="0.25">
      <c r="A168" t="s">
        <v>150</v>
      </c>
      <c r="B168" t="s">
        <v>227</v>
      </c>
    </row>
    <row r="169" spans="1:2" x14ac:dyDescent="0.25">
      <c r="A169" t="s">
        <v>151</v>
      </c>
      <c r="B169" t="s">
        <v>227</v>
      </c>
    </row>
    <row r="170" spans="1:2" x14ac:dyDescent="0.25">
      <c r="A170" t="s">
        <v>152</v>
      </c>
      <c r="B170" t="s">
        <v>227</v>
      </c>
    </row>
    <row r="171" spans="1:2" x14ac:dyDescent="0.25">
      <c r="A171" t="s">
        <v>153</v>
      </c>
      <c r="B171" t="s">
        <v>227</v>
      </c>
    </row>
    <row r="172" spans="1:2" x14ac:dyDescent="0.25">
      <c r="A172" t="s">
        <v>154</v>
      </c>
      <c r="B172" t="s">
        <v>227</v>
      </c>
    </row>
    <row r="173" spans="1:2" x14ac:dyDescent="0.25">
      <c r="A173" t="s">
        <v>4</v>
      </c>
      <c r="B173" t="s">
        <v>227</v>
      </c>
    </row>
    <row r="174" spans="1:2" x14ac:dyDescent="0.25">
      <c r="A174" t="s">
        <v>155</v>
      </c>
      <c r="B174" t="s">
        <v>227</v>
      </c>
    </row>
    <row r="175" spans="1:2" x14ac:dyDescent="0.25">
      <c r="A175" t="s">
        <v>156</v>
      </c>
      <c r="B175" t="s">
        <v>227</v>
      </c>
    </row>
    <row r="176" spans="1:2" x14ac:dyDescent="0.25">
      <c r="A176" t="s">
        <v>157</v>
      </c>
      <c r="B176" t="s">
        <v>227</v>
      </c>
    </row>
    <row r="177" spans="1:2" x14ac:dyDescent="0.25">
      <c r="A177" t="s">
        <v>158</v>
      </c>
      <c r="B177" t="s">
        <v>227</v>
      </c>
    </row>
    <row r="178" spans="1:2" x14ac:dyDescent="0.25">
      <c r="A178" t="s">
        <v>159</v>
      </c>
      <c r="B178" t="s">
        <v>227</v>
      </c>
    </row>
    <row r="179" spans="1:2" x14ac:dyDescent="0.25">
      <c r="A179" t="s">
        <v>5</v>
      </c>
      <c r="B179" t="s">
        <v>228</v>
      </c>
    </row>
    <row r="180" spans="1:2" x14ac:dyDescent="0.25">
      <c r="A180" t="s">
        <v>6</v>
      </c>
      <c r="B180" t="s">
        <v>228</v>
      </c>
    </row>
    <row r="181" spans="1:2" x14ac:dyDescent="0.25">
      <c r="A181" t="s">
        <v>7</v>
      </c>
      <c r="B181" t="s">
        <v>228</v>
      </c>
    </row>
    <row r="182" spans="1:2" x14ac:dyDescent="0.25">
      <c r="A182" t="s">
        <v>160</v>
      </c>
      <c r="B182" t="s">
        <v>227</v>
      </c>
    </row>
    <row r="183" spans="1:2" x14ac:dyDescent="0.25">
      <c r="A183" t="s">
        <v>161</v>
      </c>
      <c r="B183" t="s">
        <v>227</v>
      </c>
    </row>
    <row r="184" spans="1:2" x14ac:dyDescent="0.25">
      <c r="A184" t="s">
        <v>162</v>
      </c>
      <c r="B184" t="s">
        <v>227</v>
      </c>
    </row>
    <row r="185" spans="1:2" x14ac:dyDescent="0.25">
      <c r="A185" t="s">
        <v>8</v>
      </c>
      <c r="B185" t="s">
        <v>227</v>
      </c>
    </row>
    <row r="186" spans="1:2" x14ac:dyDescent="0.25">
      <c r="A186" t="s">
        <v>163</v>
      </c>
      <c r="B186" t="s">
        <v>227</v>
      </c>
    </row>
    <row r="187" spans="1:2" x14ac:dyDescent="0.25">
      <c r="A187" t="s">
        <v>9</v>
      </c>
      <c r="B187" t="s">
        <v>228</v>
      </c>
    </row>
    <row r="188" spans="1:2" x14ac:dyDescent="0.25">
      <c r="A188" t="s">
        <v>164</v>
      </c>
      <c r="B188" t="s">
        <v>227</v>
      </c>
    </row>
    <row r="189" spans="1:2" x14ac:dyDescent="0.25">
      <c r="A189" t="s">
        <v>10</v>
      </c>
      <c r="B189" t="s">
        <v>227</v>
      </c>
    </row>
    <row r="190" spans="1:2" x14ac:dyDescent="0.25">
      <c r="A190" t="s">
        <v>11</v>
      </c>
      <c r="B190" t="s">
        <v>228</v>
      </c>
    </row>
    <row r="191" spans="1:2" x14ac:dyDescent="0.25">
      <c r="A191" t="s">
        <v>12</v>
      </c>
      <c r="B191" t="s">
        <v>228</v>
      </c>
    </row>
    <row r="192" spans="1:2" x14ac:dyDescent="0.25">
      <c r="A192" t="s">
        <v>13</v>
      </c>
      <c r="B192" t="s">
        <v>228</v>
      </c>
    </row>
    <row r="193" spans="1:2" x14ac:dyDescent="0.25">
      <c r="A193" t="s">
        <v>14</v>
      </c>
      <c r="B193" t="s">
        <v>228</v>
      </c>
    </row>
    <row r="194" spans="1:2" x14ac:dyDescent="0.25">
      <c r="A194" t="s">
        <v>15</v>
      </c>
      <c r="B194" t="s">
        <v>227</v>
      </c>
    </row>
    <row r="195" spans="1:2" x14ac:dyDescent="0.25">
      <c r="A195" t="s">
        <v>16</v>
      </c>
      <c r="B195" t="s">
        <v>227</v>
      </c>
    </row>
    <row r="196" spans="1:2" x14ac:dyDescent="0.25">
      <c r="A196" t="s">
        <v>18</v>
      </c>
      <c r="B196" t="s">
        <v>227</v>
      </c>
    </row>
    <row r="197" spans="1:2" x14ac:dyDescent="0.25">
      <c r="A197" t="s">
        <v>22</v>
      </c>
      <c r="B197" t="s">
        <v>227</v>
      </c>
    </row>
    <row r="198" spans="1:2" x14ac:dyDescent="0.25">
      <c r="A198" t="s">
        <v>23</v>
      </c>
      <c r="B198" t="s">
        <v>227</v>
      </c>
    </row>
    <row r="199" spans="1:2" x14ac:dyDescent="0.25">
      <c r="A199" t="s">
        <v>24</v>
      </c>
      <c r="B199" t="s">
        <v>227</v>
      </c>
    </row>
    <row r="200" spans="1:2" x14ac:dyDescent="0.25">
      <c r="A200" t="s">
        <v>25</v>
      </c>
      <c r="B200" t="s">
        <v>227</v>
      </c>
    </row>
    <row r="201" spans="1:2" x14ac:dyDescent="0.25">
      <c r="A201" t="s">
        <v>188</v>
      </c>
      <c r="B201" t="s">
        <v>227</v>
      </c>
    </row>
    <row r="202" spans="1:2" x14ac:dyDescent="0.25">
      <c r="A202" t="s">
        <v>189</v>
      </c>
      <c r="B202" t="s">
        <v>227</v>
      </c>
    </row>
    <row r="203" spans="1:2" x14ac:dyDescent="0.25">
      <c r="A203" t="s">
        <v>165</v>
      </c>
      <c r="B203" t="s">
        <v>228</v>
      </c>
    </row>
    <row r="204" spans="1:2" x14ac:dyDescent="0.25">
      <c r="A204" t="s">
        <v>166</v>
      </c>
      <c r="B204" t="s">
        <v>228</v>
      </c>
    </row>
    <row r="205" spans="1:2" x14ac:dyDescent="0.25">
      <c r="A205" t="s">
        <v>167</v>
      </c>
      <c r="B205" t="s">
        <v>228</v>
      </c>
    </row>
    <row r="206" spans="1:2" x14ac:dyDescent="0.25">
      <c r="A206" t="s">
        <v>168</v>
      </c>
      <c r="B206" t="s">
        <v>228</v>
      </c>
    </row>
    <row r="207" spans="1:2" x14ac:dyDescent="0.25">
      <c r="A207" t="s">
        <v>169</v>
      </c>
      <c r="B207" t="s">
        <v>228</v>
      </c>
    </row>
    <row r="208" spans="1:2" x14ac:dyDescent="0.25">
      <c r="A208" t="s">
        <v>170</v>
      </c>
      <c r="B208" t="s">
        <v>228</v>
      </c>
    </row>
    <row r="209" spans="1:2" x14ac:dyDescent="0.25">
      <c r="A209" t="s">
        <v>28</v>
      </c>
      <c r="B209" t="s">
        <v>228</v>
      </c>
    </row>
    <row r="210" spans="1:2" x14ac:dyDescent="0.25">
      <c r="A210" t="s">
        <v>29</v>
      </c>
      <c r="B210" t="s">
        <v>228</v>
      </c>
    </row>
    <row r="211" spans="1:2" x14ac:dyDescent="0.25">
      <c r="A211" t="s">
        <v>172</v>
      </c>
      <c r="B211" t="s">
        <v>228</v>
      </c>
    </row>
    <row r="212" spans="1:2" x14ac:dyDescent="0.25">
      <c r="A212" t="s">
        <v>173</v>
      </c>
      <c r="B212" t="s">
        <v>228</v>
      </c>
    </row>
    <row r="213" spans="1:2" x14ac:dyDescent="0.25">
      <c r="A213" t="s">
        <v>174</v>
      </c>
      <c r="B213" t="s">
        <v>228</v>
      </c>
    </row>
    <row r="214" spans="1:2" x14ac:dyDescent="0.25">
      <c r="A214" t="s">
        <v>175</v>
      </c>
      <c r="B214" t="s">
        <v>228</v>
      </c>
    </row>
    <row r="215" spans="1:2" x14ac:dyDescent="0.25">
      <c r="A215" t="s">
        <v>176</v>
      </c>
      <c r="B215" t="s">
        <v>228</v>
      </c>
    </row>
    <row r="216" spans="1:2" x14ac:dyDescent="0.25">
      <c r="A216" t="s">
        <v>177</v>
      </c>
      <c r="B216" t="s">
        <v>228</v>
      </c>
    </row>
    <row r="217" spans="1:2" x14ac:dyDescent="0.25">
      <c r="A217" t="s">
        <v>178</v>
      </c>
      <c r="B217" t="s">
        <v>228</v>
      </c>
    </row>
    <row r="218" spans="1:2" x14ac:dyDescent="0.25">
      <c r="A218" t="s">
        <v>179</v>
      </c>
      <c r="B218" t="s">
        <v>228</v>
      </c>
    </row>
    <row r="219" spans="1:2" x14ac:dyDescent="0.25">
      <c r="A219" t="s">
        <v>180</v>
      </c>
      <c r="B219" t="s">
        <v>228</v>
      </c>
    </row>
    <row r="220" spans="1:2" x14ac:dyDescent="0.25">
      <c r="A220" t="s">
        <v>182</v>
      </c>
      <c r="B220" t="s">
        <v>228</v>
      </c>
    </row>
    <row r="221" spans="1:2" x14ac:dyDescent="0.25">
      <c r="A221" t="s">
        <v>183</v>
      </c>
      <c r="B221" t="s">
        <v>228</v>
      </c>
    </row>
    <row r="222" spans="1:2" x14ac:dyDescent="0.25">
      <c r="A222" t="s">
        <v>184</v>
      </c>
      <c r="B222" t="s">
        <v>228</v>
      </c>
    </row>
    <row r="223" spans="1:2" x14ac:dyDescent="0.25">
      <c r="A223" s="5" t="s">
        <v>261</v>
      </c>
      <c r="B223" t="s">
        <v>228</v>
      </c>
    </row>
    <row r="224" spans="1:2" x14ac:dyDescent="0.25">
      <c r="A224" s="5" t="s">
        <v>262</v>
      </c>
      <c r="B224" t="s">
        <v>228</v>
      </c>
    </row>
    <row r="225" spans="1:2" x14ac:dyDescent="0.25">
      <c r="A225" s="5" t="s">
        <v>263</v>
      </c>
      <c r="B225" t="s">
        <v>228</v>
      </c>
    </row>
    <row r="226" spans="1:2" x14ac:dyDescent="0.25">
      <c r="A226" s="5" t="s">
        <v>270</v>
      </c>
      <c r="B226" t="s">
        <v>227</v>
      </c>
    </row>
    <row r="227" spans="1:2" x14ac:dyDescent="0.25">
      <c r="A227" s="5" t="s">
        <v>271</v>
      </c>
      <c r="B227" t="s">
        <v>227</v>
      </c>
    </row>
    <row r="228" spans="1:2" x14ac:dyDescent="0.25">
      <c r="A228" s="5" t="s">
        <v>272</v>
      </c>
      <c r="B228" t="s">
        <v>228</v>
      </c>
    </row>
    <row r="229" spans="1:2" x14ac:dyDescent="0.25">
      <c r="A229" s="5" t="s">
        <v>273</v>
      </c>
      <c r="B229" t="s">
        <v>228</v>
      </c>
    </row>
    <row r="230" spans="1:2" x14ac:dyDescent="0.25">
      <c r="A230" s="5" t="s">
        <v>274</v>
      </c>
      <c r="B230" t="s">
        <v>228</v>
      </c>
    </row>
    <row r="231" spans="1:2" x14ac:dyDescent="0.25">
      <c r="A231" s="5" t="s">
        <v>275</v>
      </c>
      <c r="B231" t="s">
        <v>227</v>
      </c>
    </row>
    <row r="232" spans="1:2" x14ac:dyDescent="0.25">
      <c r="A232" s="5" t="s">
        <v>276</v>
      </c>
      <c r="B232" t="s">
        <v>227</v>
      </c>
    </row>
    <row r="233" spans="1:2" x14ac:dyDescent="0.25">
      <c r="A233" t="s">
        <v>260</v>
      </c>
      <c r="B233" t="s">
        <v>228</v>
      </c>
    </row>
    <row r="234" spans="1:2" x14ac:dyDescent="0.25">
      <c r="A234" t="s">
        <v>282</v>
      </c>
      <c r="B234" t="s">
        <v>228</v>
      </c>
    </row>
    <row r="235" spans="1:2" x14ac:dyDescent="0.25">
      <c r="A235" t="s">
        <v>283</v>
      </c>
      <c r="B235" t="s">
        <v>228</v>
      </c>
    </row>
    <row r="236" spans="1:2" x14ac:dyDescent="0.25">
      <c r="A236" t="s">
        <v>284</v>
      </c>
      <c r="B236" t="s">
        <v>228</v>
      </c>
    </row>
    <row r="237" spans="1:2" x14ac:dyDescent="0.25">
      <c r="A237" t="s">
        <v>296</v>
      </c>
      <c r="B237" t="s">
        <v>228</v>
      </c>
    </row>
    <row r="238" spans="1:2" x14ac:dyDescent="0.25">
      <c r="A238" t="s">
        <v>297</v>
      </c>
      <c r="B238" t="s">
        <v>228</v>
      </c>
    </row>
    <row r="239" spans="1:2" x14ac:dyDescent="0.25">
      <c r="A239" t="s">
        <v>298</v>
      </c>
      <c r="B239" t="s">
        <v>228</v>
      </c>
    </row>
    <row r="240" spans="1:2" x14ac:dyDescent="0.25">
      <c r="A240" t="s">
        <v>310</v>
      </c>
      <c r="B240" t="s">
        <v>228</v>
      </c>
    </row>
    <row r="241" spans="1:2" x14ac:dyDescent="0.25">
      <c r="A241" t="s">
        <v>311</v>
      </c>
      <c r="B241" t="s">
        <v>228</v>
      </c>
    </row>
    <row r="242" spans="1:2" x14ac:dyDescent="0.25">
      <c r="A242" t="s">
        <v>312</v>
      </c>
      <c r="B242" t="s">
        <v>228</v>
      </c>
    </row>
    <row r="243" spans="1:2" x14ac:dyDescent="0.25">
      <c r="A243" t="s">
        <v>316</v>
      </c>
      <c r="B243" t="s">
        <v>228</v>
      </c>
    </row>
    <row r="244" spans="1:2" x14ac:dyDescent="0.25">
      <c r="A244" t="s">
        <v>317</v>
      </c>
      <c r="B244" t="s">
        <v>228</v>
      </c>
    </row>
    <row r="245" spans="1:2" x14ac:dyDescent="0.25">
      <c r="A245" t="s">
        <v>318</v>
      </c>
      <c r="B245" t="s">
        <v>228</v>
      </c>
    </row>
    <row r="246" spans="1:2" x14ac:dyDescent="0.25">
      <c r="A246" t="s">
        <v>331</v>
      </c>
      <c r="B246" t="s">
        <v>228</v>
      </c>
    </row>
    <row r="247" spans="1:2" x14ac:dyDescent="0.25">
      <c r="A247" t="s">
        <v>354</v>
      </c>
      <c r="B247" t="s">
        <v>228</v>
      </c>
    </row>
    <row r="248" spans="1:2" x14ac:dyDescent="0.25">
      <c r="A248" t="s">
        <v>355</v>
      </c>
      <c r="B248" t="s">
        <v>228</v>
      </c>
    </row>
    <row r="249" spans="1:2" x14ac:dyDescent="0.25">
      <c r="A249" t="s">
        <v>356</v>
      </c>
      <c r="B249" t="s">
        <v>228</v>
      </c>
    </row>
    <row r="250" spans="1:2" x14ac:dyDescent="0.25">
      <c r="A250" t="s">
        <v>369</v>
      </c>
      <c r="B250" t="s">
        <v>228</v>
      </c>
    </row>
    <row r="251" spans="1:2" x14ac:dyDescent="0.25">
      <c r="A251" t="s">
        <v>370</v>
      </c>
      <c r="B251" t="s">
        <v>228</v>
      </c>
    </row>
    <row r="252" spans="1:2" x14ac:dyDescent="0.25">
      <c r="A252" t="s">
        <v>371</v>
      </c>
      <c r="B252" t="s">
        <v>228</v>
      </c>
    </row>
    <row r="253" spans="1:2" x14ac:dyDescent="0.25">
      <c r="A253" t="s">
        <v>399</v>
      </c>
      <c r="B253" t="s">
        <v>228</v>
      </c>
    </row>
    <row r="254" spans="1:2" x14ac:dyDescent="0.25">
      <c r="A254" t="s">
        <v>418</v>
      </c>
      <c r="B254" t="s">
        <v>228</v>
      </c>
    </row>
    <row r="255" spans="1:2" x14ac:dyDescent="0.25">
      <c r="A255" t="s">
        <v>419</v>
      </c>
      <c r="B255" t="s">
        <v>228</v>
      </c>
    </row>
    <row r="256" spans="1:2" x14ac:dyDescent="0.25">
      <c r="A256" t="s">
        <v>408</v>
      </c>
      <c r="B256" t="s">
        <v>228</v>
      </c>
    </row>
    <row r="257" spans="1:2" x14ac:dyDescent="0.25">
      <c r="A257" t="s">
        <v>421</v>
      </c>
      <c r="B257" t="s">
        <v>228</v>
      </c>
    </row>
    <row r="258" spans="1:2" x14ac:dyDescent="0.25">
      <c r="A258" t="s">
        <v>409</v>
      </c>
      <c r="B258" t="s">
        <v>228</v>
      </c>
    </row>
    <row r="259" spans="1:2" x14ac:dyDescent="0.25">
      <c r="A259" t="s">
        <v>422</v>
      </c>
      <c r="B259" t="s">
        <v>228</v>
      </c>
    </row>
    <row r="260" spans="1:2" x14ac:dyDescent="0.25">
      <c r="A260" t="s">
        <v>433</v>
      </c>
      <c r="B260" t="s">
        <v>228</v>
      </c>
    </row>
    <row r="261" spans="1:2" x14ac:dyDescent="0.25">
      <c r="A261" t="s">
        <v>434</v>
      </c>
      <c r="B261" t="s">
        <v>228</v>
      </c>
    </row>
    <row r="262" spans="1:2" x14ac:dyDescent="0.25">
      <c r="A262" t="s">
        <v>435</v>
      </c>
      <c r="B262" t="s">
        <v>228</v>
      </c>
    </row>
    <row r="263" spans="1:2" x14ac:dyDescent="0.25">
      <c r="A263" t="s">
        <v>449</v>
      </c>
      <c r="B263" t="s">
        <v>228</v>
      </c>
    </row>
    <row r="264" spans="1:2" x14ac:dyDescent="0.25">
      <c r="A264" t="s">
        <v>450</v>
      </c>
      <c r="B264" t="s">
        <v>228</v>
      </c>
    </row>
    <row r="265" spans="1:2" x14ac:dyDescent="0.25">
      <c r="A265" t="s">
        <v>451</v>
      </c>
      <c r="B265" t="s">
        <v>228</v>
      </c>
    </row>
    <row r="266" spans="1:2" x14ac:dyDescent="0.25">
      <c r="A266" t="s">
        <v>452</v>
      </c>
      <c r="B266" t="s">
        <v>228</v>
      </c>
    </row>
    <row r="267" spans="1:2" x14ac:dyDescent="0.25">
      <c r="A267" t="s">
        <v>464</v>
      </c>
      <c r="B267" t="s">
        <v>228</v>
      </c>
    </row>
    <row r="268" spans="1:2" x14ac:dyDescent="0.25">
      <c r="A268" t="s">
        <v>465</v>
      </c>
      <c r="B268" t="s">
        <v>228</v>
      </c>
    </row>
    <row r="269" spans="1:2" x14ac:dyDescent="0.25">
      <c r="A269" t="s">
        <v>466</v>
      </c>
      <c r="B269" t="s">
        <v>228</v>
      </c>
    </row>
    <row r="270" spans="1:2" x14ac:dyDescent="0.25">
      <c r="A270" t="s">
        <v>477</v>
      </c>
      <c r="B270" t="s">
        <v>228</v>
      </c>
    </row>
    <row r="271" spans="1:2" x14ac:dyDescent="0.25">
      <c r="A271" t="s">
        <v>481</v>
      </c>
      <c r="B271" t="s">
        <v>227</v>
      </c>
    </row>
    <row r="272" spans="1:2" x14ac:dyDescent="0.25">
      <c r="A272" t="s">
        <v>482</v>
      </c>
      <c r="B272" t="s">
        <v>227</v>
      </c>
    </row>
    <row r="273" spans="1:2" x14ac:dyDescent="0.25">
      <c r="A273" t="s">
        <v>483</v>
      </c>
      <c r="B273" t="s">
        <v>227</v>
      </c>
    </row>
    <row r="274" spans="1:2" x14ac:dyDescent="0.25">
      <c r="A274" t="s">
        <v>484</v>
      </c>
      <c r="B274" t="s">
        <v>227</v>
      </c>
    </row>
    <row r="275" spans="1:2" x14ac:dyDescent="0.25">
      <c r="A275" t="s">
        <v>485</v>
      </c>
      <c r="B275" t="s">
        <v>227</v>
      </c>
    </row>
    <row r="276" spans="1:2" x14ac:dyDescent="0.25">
      <c r="A276" t="s">
        <v>479</v>
      </c>
      <c r="B276" t="s">
        <v>228</v>
      </c>
    </row>
    <row r="277" spans="1:2" x14ac:dyDescent="0.25">
      <c r="A277" t="s">
        <v>468</v>
      </c>
      <c r="B277" t="s">
        <v>228</v>
      </c>
    </row>
    <row r="278" spans="1:2" x14ac:dyDescent="0.25">
      <c r="A278" t="s">
        <v>469</v>
      </c>
      <c r="B278" t="s">
        <v>228</v>
      </c>
    </row>
    <row r="279" spans="1:2" x14ac:dyDescent="0.25">
      <c r="A279" t="s">
        <v>470</v>
      </c>
      <c r="B279" t="s">
        <v>228</v>
      </c>
    </row>
    <row r="280" spans="1:2" x14ac:dyDescent="0.25">
      <c r="A280" t="s">
        <v>471</v>
      </c>
      <c r="B280" t="s">
        <v>228</v>
      </c>
    </row>
    <row r="281" spans="1:2" x14ac:dyDescent="0.25">
      <c r="A281" t="s">
        <v>472</v>
      </c>
      <c r="B281" t="s">
        <v>228</v>
      </c>
    </row>
    <row r="282" spans="1:2" x14ac:dyDescent="0.25">
      <c r="A282" t="s">
        <v>473</v>
      </c>
      <c r="B282" t="s">
        <v>228</v>
      </c>
    </row>
    <row r="283" spans="1:2" x14ac:dyDescent="0.25">
      <c r="A283" t="s">
        <v>474</v>
      </c>
      <c r="B283" t="s">
        <v>228</v>
      </c>
    </row>
    <row r="284" spans="1:2" x14ac:dyDescent="0.25">
      <c r="A284" t="s">
        <v>475</v>
      </c>
      <c r="B284" t="s">
        <v>228</v>
      </c>
    </row>
    <row r="285" spans="1:2" x14ac:dyDescent="0.25">
      <c r="A285" t="s">
        <v>476</v>
      </c>
      <c r="B285" t="s">
        <v>228</v>
      </c>
    </row>
    <row r="286" spans="1:2" x14ac:dyDescent="0.25">
      <c r="A286" t="s">
        <v>478</v>
      </c>
      <c r="B286" t="s">
        <v>228</v>
      </c>
    </row>
    <row r="287" spans="1:2" x14ac:dyDescent="0.25">
      <c r="A287" t="s">
        <v>480</v>
      </c>
      <c r="B287" t="s">
        <v>228</v>
      </c>
    </row>
    <row r="288" spans="1:2" x14ac:dyDescent="0.25">
      <c r="A288" t="s">
        <v>486</v>
      </c>
      <c r="B288" t="s">
        <v>228</v>
      </c>
    </row>
    <row r="289" spans="1:2" x14ac:dyDescent="0.25">
      <c r="A289" t="s">
        <v>487</v>
      </c>
      <c r="B289" t="s">
        <v>228</v>
      </c>
    </row>
    <row r="290" spans="1:2" x14ac:dyDescent="0.25">
      <c r="A290" t="s">
        <v>513</v>
      </c>
      <c r="B290" t="s">
        <v>228</v>
      </c>
    </row>
    <row r="291" spans="1:2" x14ac:dyDescent="0.25">
      <c r="A291" t="s">
        <v>514</v>
      </c>
      <c r="B291" t="s">
        <v>228</v>
      </c>
    </row>
    <row r="292" spans="1:2" x14ac:dyDescent="0.25">
      <c r="A292" t="s">
        <v>515</v>
      </c>
      <c r="B292" t="s">
        <v>228</v>
      </c>
    </row>
    <row r="293" spans="1:2" x14ac:dyDescent="0.25">
      <c r="A293" t="s">
        <v>516</v>
      </c>
      <c r="B293" t="s">
        <v>228</v>
      </c>
    </row>
    <row r="294" spans="1:2" x14ac:dyDescent="0.25">
      <c r="A294" t="s">
        <v>517</v>
      </c>
      <c r="B294" t="s">
        <v>228</v>
      </c>
    </row>
    <row r="295" spans="1:2" x14ac:dyDescent="0.25">
      <c r="A295" t="s">
        <v>518</v>
      </c>
      <c r="B295" t="s">
        <v>228</v>
      </c>
    </row>
    <row r="296" spans="1:2" x14ac:dyDescent="0.25">
      <c r="A296" t="s">
        <v>519</v>
      </c>
      <c r="B296" t="s">
        <v>228</v>
      </c>
    </row>
    <row r="297" spans="1:2" x14ac:dyDescent="0.25">
      <c r="A297" t="s">
        <v>520</v>
      </c>
      <c r="B297" t="s">
        <v>228</v>
      </c>
    </row>
    <row r="298" spans="1:2" x14ac:dyDescent="0.25">
      <c r="A298" t="s">
        <v>521</v>
      </c>
      <c r="B298" t="s">
        <v>228</v>
      </c>
    </row>
    <row r="299" spans="1:2" x14ac:dyDescent="0.25">
      <c r="A299" t="s">
        <v>522</v>
      </c>
      <c r="B299" t="s">
        <v>228</v>
      </c>
    </row>
    <row r="300" spans="1:2" x14ac:dyDescent="0.25">
      <c r="A300" t="s">
        <v>523</v>
      </c>
      <c r="B300" t="s">
        <v>228</v>
      </c>
    </row>
    <row r="301" spans="1:2" x14ac:dyDescent="0.25">
      <c r="A301" t="s">
        <v>524</v>
      </c>
      <c r="B301" t="s">
        <v>228</v>
      </c>
    </row>
    <row r="302" spans="1:2" x14ac:dyDescent="0.25">
      <c r="A302" t="s">
        <v>525</v>
      </c>
      <c r="B302" t="s">
        <v>228</v>
      </c>
    </row>
    <row r="303" spans="1:2" x14ac:dyDescent="0.25">
      <c r="A303" t="s">
        <v>511</v>
      </c>
      <c r="B303" t="s">
        <v>228</v>
      </c>
    </row>
    <row r="304" spans="1:2" x14ac:dyDescent="0.25">
      <c r="A304" t="s">
        <v>512</v>
      </c>
      <c r="B304" t="s">
        <v>228</v>
      </c>
    </row>
    <row r="305" spans="1:2" x14ac:dyDescent="0.25">
      <c r="A305" t="s">
        <v>504</v>
      </c>
      <c r="B305" t="s">
        <v>528</v>
      </c>
    </row>
    <row r="306" spans="1:2" x14ac:dyDescent="0.25">
      <c r="A306" t="s">
        <v>505</v>
      </c>
      <c r="B306" t="s">
        <v>528</v>
      </c>
    </row>
    <row r="307" spans="1:2" x14ac:dyDescent="0.25">
      <c r="A307" t="s">
        <v>506</v>
      </c>
      <c r="B307" t="s">
        <v>528</v>
      </c>
    </row>
    <row r="308" spans="1:2" x14ac:dyDescent="0.25">
      <c r="A308" t="s">
        <v>507</v>
      </c>
      <c r="B308" t="s">
        <v>528</v>
      </c>
    </row>
    <row r="309" spans="1:2" x14ac:dyDescent="0.25">
      <c r="A309" t="s">
        <v>508</v>
      </c>
      <c r="B309" t="s">
        <v>528</v>
      </c>
    </row>
    <row r="310" spans="1:2" x14ac:dyDescent="0.25">
      <c r="A310" t="s">
        <v>488</v>
      </c>
      <c r="B310" t="s">
        <v>528</v>
      </c>
    </row>
    <row r="311" spans="1:2" x14ac:dyDescent="0.25">
      <c r="A311" t="s">
        <v>489</v>
      </c>
      <c r="B311" t="s">
        <v>528</v>
      </c>
    </row>
    <row r="312" spans="1:2" x14ac:dyDescent="0.25">
      <c r="A312" t="s">
        <v>490</v>
      </c>
      <c r="B312" t="s">
        <v>528</v>
      </c>
    </row>
    <row r="313" spans="1:2" x14ac:dyDescent="0.25">
      <c r="A313" t="s">
        <v>491</v>
      </c>
      <c r="B313" t="s">
        <v>528</v>
      </c>
    </row>
    <row r="314" spans="1:2" x14ac:dyDescent="0.25">
      <c r="A314" t="s">
        <v>492</v>
      </c>
      <c r="B314" t="s">
        <v>528</v>
      </c>
    </row>
    <row r="315" spans="1:2" x14ac:dyDescent="0.25">
      <c r="A315" t="s">
        <v>493</v>
      </c>
      <c r="B315" t="s">
        <v>528</v>
      </c>
    </row>
    <row r="316" spans="1:2" x14ac:dyDescent="0.25">
      <c r="A316" t="s">
        <v>494</v>
      </c>
      <c r="B316" t="s">
        <v>528</v>
      </c>
    </row>
    <row r="317" spans="1:2" x14ac:dyDescent="0.25">
      <c r="A317" t="s">
        <v>495</v>
      </c>
      <c r="B317" t="s">
        <v>528</v>
      </c>
    </row>
    <row r="318" spans="1:2" x14ac:dyDescent="0.25">
      <c r="A318" t="s">
        <v>225</v>
      </c>
      <c r="B318" t="s">
        <v>528</v>
      </c>
    </row>
    <row r="319" spans="1:2" x14ac:dyDescent="0.25">
      <c r="A319" t="s">
        <v>203</v>
      </c>
      <c r="B319" t="s">
        <v>528</v>
      </c>
    </row>
    <row r="320" spans="1:2" x14ac:dyDescent="0.25">
      <c r="A320" t="s">
        <v>29</v>
      </c>
      <c r="B320" t="s">
        <v>528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начисленные</vt:lpstr>
      <vt:lpstr>списанные</vt:lpstr>
      <vt:lpstr>справочник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2023-12-06T09:17:10Z</dcterms:modified>
</cp:coreProperties>
</file>