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Елена Резинкина\Documents\"/>
    </mc:Choice>
  </mc:AlternateContent>
  <xr:revisionPtr revIDLastSave="0" documentId="13_ncr:1_{D7D125DA-74C5-42CF-A9BA-50C4A229E1EC}" xr6:coauthVersionLast="40" xr6:coauthVersionMax="40" xr10:uidLastSave="{00000000-0000-0000-0000-000000000000}"/>
  <bookViews>
    <workbookView xWindow="-120" yWindow="-120" windowWidth="29040" windowHeight="15840" xr2:uid="{7C70FE6C-3FC9-4B22-9B5A-A90813720B95}"/>
  </bookViews>
  <sheets>
    <sheet name="Расчетный лист" sheetId="2" r:id="rId1"/>
    <sheet name="Куб" sheetId="1" r:id="rId2"/>
    <sheet name="Тех.лист" sheetId="3" r:id="rId3"/>
  </sheets>
  <calcPr calcId="191029"/>
  <pivotCaches>
    <pivotCache cacheId="40" r:id="rId4"/>
    <pivotCache cacheId="43" r:id="rId5"/>
    <pivotCache cacheId="46" r:id="rId6"/>
    <pivotCache cacheId="49" r:id="rId7"/>
    <pivotCache cacheId="52" r:id="rId8"/>
    <pivotCache cacheId="55" r:id="rId9"/>
    <pivotCache cacheId="58" r:id="rId10"/>
    <pivotCache cacheId="61" r:id="rId11"/>
    <pivotCache cacheId="70" r:id="rId12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A9" i="2"/>
  <c r="B30" i="2" l="1"/>
  <c r="B29" i="2"/>
  <c r="B28" i="2"/>
  <c r="B15" i="2" l="1"/>
  <c r="J9" i="2"/>
  <c r="J8" i="2"/>
  <c r="G9" i="2"/>
  <c r="G8" i="2"/>
  <c r="E9" i="2"/>
  <c r="E8" i="2" l="1"/>
  <c r="C8" i="2"/>
  <c r="C10" i="2" s="1"/>
  <c r="B8" i="2"/>
  <c r="B10" i="2" s="1"/>
  <c r="B9" i="2"/>
  <c r="K9" i="2" s="1"/>
  <c r="B31" i="2"/>
  <c r="B12" i="2"/>
  <c r="B27" i="2" s="1"/>
  <c r="I10" i="2"/>
  <c r="H10" i="2"/>
  <c r="F8" i="2"/>
  <c r="A3" i="2"/>
  <c r="B33" i="2" l="1"/>
  <c r="B32" i="2"/>
  <c r="F9" i="2"/>
  <c r="D10" i="2"/>
  <c r="N8" i="2"/>
  <c r="N10" i="2" s="1"/>
  <c r="D8" i="2"/>
  <c r="E10" i="2"/>
  <c r="F10" i="2" s="1"/>
  <c r="B17" i="2"/>
  <c r="J10" i="2"/>
  <c r="B23" i="2" l="1"/>
  <c r="B24" i="2"/>
  <c r="K8" i="2"/>
  <c r="G10" i="2"/>
  <c r="L8" i="2" l="1"/>
  <c r="K10" i="2"/>
  <c r="K11" i="2"/>
  <c r="L10" i="2" l="1"/>
  <c r="M8" i="2"/>
  <c r="M10" i="2" l="1"/>
  <c r="B13" i="2"/>
  <c r="B18" i="2" l="1"/>
  <c r="B19" i="2" s="1"/>
  <c r="B20" i="2" s="1"/>
  <c r="B21" i="2" s="1"/>
  <c r="B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Елена Резинкина</author>
  </authors>
  <commentList>
    <comment ref="C7" authorId="0" shapeId="0" xr:uid="{3F6452F9-5FBF-4AB1-9656-6E06B1DB07BB}">
      <text>
        <r>
          <rPr>
            <b/>
            <sz val="9"/>
            <color indexed="81"/>
            <rFont val="Tahoma"/>
            <family val="2"/>
            <charset val="204"/>
          </rPr>
          <t>Елена Резинкина:</t>
        </r>
        <r>
          <rPr>
            <sz val="9"/>
            <color indexed="81"/>
            <rFont val="Tahoma"/>
            <family val="2"/>
            <charset val="204"/>
          </rPr>
          <t xml:space="preserve">
определяется по кол-ву отправок email в первой волне рассылок</t>
        </r>
      </text>
    </comment>
    <comment ref="B16" authorId="0" shapeId="0" xr:uid="{CFDA003D-19C7-419E-8143-27E863B20C55}">
      <text>
        <r>
          <rPr>
            <b/>
            <sz val="9"/>
            <color indexed="81"/>
            <rFont val="Tahoma"/>
            <charset val="1"/>
          </rPr>
          <t>Елена Резинкина:</t>
        </r>
        <r>
          <rPr>
            <sz val="9"/>
            <color indexed="81"/>
            <rFont val="Tahoma"/>
            <charset val="1"/>
          </rPr>
          <t xml:space="preserve">
В кубе в столбцах M-O сформированы списки с заказами. Нужно их сВПРить с данными на тех.листе и взять суммы предоставленных скидок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Елена Резинкина</author>
  </authors>
  <commentList>
    <comment ref="D25" authorId="0" shapeId="0" xr:uid="{7179CB16-0427-45DD-AEC7-525428DE142F}">
      <text>
        <r>
          <rPr>
            <b/>
            <sz val="9"/>
            <color indexed="81"/>
            <rFont val="Tahoma"/>
            <family val="2"/>
            <charset val="204"/>
          </rPr>
          <t>Елена Резинкина:</t>
        </r>
        <r>
          <rPr>
            <sz val="9"/>
            <color indexed="81"/>
            <rFont val="Tahoma"/>
            <family val="2"/>
            <charset val="204"/>
          </rPr>
          <t xml:space="preserve">
Так будет называться список с доставленными смс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pbiazure://api.powerbi.com 57063ca5-56d0-4b0e-9906-7214575e3317 Model" type="5" refreshedVersion="6" background="1" refreshOnLoad="1">
    <dbPr connection="Provider=MSOLAP.8;Integrated Security=ClaimsToken;Persist Security Info=True;Initial Catalog=sobe_wowvirtualserver-57063ca5-56d0-4b0e-9906-7214575e3317;Data Source=pbiazure://api.powerbi.com;MDX Compatibility=1;Safety Options=2;MDX Missing Member Mode=Error;Identity Provider=https://login.microsoftonline.com/common, https://analysis.windows.net/powerbi/api, 929d0ec0-7a41-4b1e-bc7c-b754a28bddcc;Update Isolation Level=2" command="Model" commandType="1"/>
    <olapPr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pbiazure://api.powerbi.com 57063ca5-56d0-4b0e-9906-7214575e3317 Model"/>
    <s v="{[ГКМД оплаты заказа].[ГКМД оплаты заказа Иерархия].[Год].&amp;[2024].&amp;[3].&amp;[August].&amp;[30],[ГКМД оплаты заказа].[ГКМД оплаты заказа Иерархия].[Год].&amp;[2024].&amp;[3].&amp;[August].&amp;[31],[ГКМД оплаты заказа].[ГКМД оплаты заказа Иерархия].[Год].&amp;[2024].&amp;[3].&amp;[September].&amp;[1],[ГКМД оплаты заказа].[ГКМД оплаты заказа Иерархия].[Год].&amp;[2024].&amp;[3].&amp;[September].&amp;[2],[ГКМД оплаты заказа].[ГКМД оплаты заказа Иерархия].[Год].&amp;[2024].&amp;[3].&amp;[September].&amp;[3],[ГКМД оплаты заказа].[ГКМД оплаты заказа Иерархия].[Год].&amp;[2024].&amp;[3].&amp;[September].&amp;[4],[ГКМД оплаты заказа].[ГКМД оплаты заказа Иерархия].[Год].&amp;[2024].&amp;[3].&amp;[September].&amp;[5],[ГКМД оплаты заказа].[ГКМД оплаты заказа Иерархия].[Год].&amp;[2024].&amp;[3].&amp;[September].&amp;[6],[ГКМД оплаты заказа].[ГКМД оплаты заказа Иерархия].[Год].&amp;[2024].&amp;[3].&amp;[September].&amp;[7],[ГКМД оплаты заказа].[ГКМД оплаты заказа Иерархия].[Год].&amp;[2024].&amp;[3].&amp;[September].&amp;[8],[ГКМД оплаты заказа].[ГКМД оплаты заказа Иерархия].[Год].&amp;[2024].&amp;[3].&amp;[September].&amp;[9],[ГКМД оплаты заказа].[ГКМД оплаты заказа Иерархия].[Год].&amp;[2024].&amp;[3].&amp;[September].&amp;[10],[ГКМД оплаты заказа].[ГКМД оплаты заказа Иерархия].[Год].&amp;[2024].&amp;[3].&amp;[September].&amp;[11],[ГКМД оплаты заказа].[ГКМД оплаты заказа Иерархия].[Год].&amp;[2024].&amp;[3].&amp;[September].&amp;[12],[ГКМД оплаты заказа].[ГКМД оплаты заказа Иерархия].[Год].&amp;[2024].&amp;[3].&amp;[September].&amp;[13],[ГКМД оплаты заказа].[ГКМД оплаты заказа Иерархия].[Год].&amp;[2024].&amp;[3].&amp;[September].&amp;[14],[ГКМД оплаты заказа].[ГКМД оплаты заказа Иерархия].[Год].&amp;[2024].&amp;[3].&amp;[September].&amp;[15],[ГКМД оплаты заказа].[ГКМД оплаты заказа Иерархия].[Год].&amp;[2024].&amp;[3].&amp;[September].&amp;[16],[ГКМД оплаты заказа].[ГКМД оплаты заказа Иерархия].[Год].&amp;[2024].&amp;[3].&amp;[September].&amp;[17],[ГКМД оплаты заказа].[ГКМД оплаты заказа Иерархия].[Год].&amp;[2024].&amp;[3].&amp;[September].&amp;[18],[ГКМД оплаты заказа].[ГКМД оплаты заказа Иерархия].[Год].&amp;[2024].&amp;[3].&amp;[September].&amp;[19],[ГКМД оплаты заказа].[ГКМД оплаты заказа Иерархия].[Год].&amp;[2024].&amp;[3].&amp;[September].&amp;[20],[ГКМД оплаты заказа].[ГКМД оплаты заказа Иерархия].[Год].&amp;[2024].&amp;[3].&amp;[September].&amp;[21],[ГКМД оплаты заказа].[ГКМД оплаты заказа Иерархия].[Год].&amp;[2024].&amp;[3].&amp;[September].&amp;[22],[ГКМД оплаты заказа].[ГКМД оплаты заказа Иерархия].[Год].&amp;[2024].&amp;[3].&amp;[September].&amp;[23],[ГКМД оплаты заказа].[ГКМД оплаты заказа Иерархия].[Год].&amp;[2024].&amp;[3].&amp;[September].&amp;[24],[ГКМД оплаты заказа].[ГКМД оплаты заказа Иерархия].[Год].&amp;[2024].&amp;[3].&amp;[September].&amp;[25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<sst xmlns="http://schemas.openxmlformats.org/spreadsheetml/2006/main" count="2665" uniqueCount="1281">
  <si>
    <t>email шт</t>
  </si>
  <si>
    <t>ГКМД оплаты заказа Иерархия</t>
  </si>
  <si>
    <t>(несколько элементов)</t>
  </si>
  <si>
    <t>Маркетинговый список</t>
  </si>
  <si>
    <t>Итог</t>
  </si>
  <si>
    <t>08.2024 Новые высокий чек 0-90 Москва</t>
  </si>
  <si>
    <t>Values</t>
  </si>
  <si>
    <t>Общий итог</t>
  </si>
  <si>
    <t>Выручка по заказам</t>
  </si>
  <si>
    <t>Заказы шт</t>
  </si>
  <si>
    <t>08.2024 Новые высокий чек 0-90 Москва Отправлено</t>
  </si>
  <si>
    <t>КГ 08.2024 Новые высокий чек 0-90 Москва</t>
  </si>
  <si>
    <t>Эффективность целевых CRM-кампаний / Дополнительный доход от Сценария</t>
  </si>
  <si>
    <t>Сценарий</t>
  </si>
  <si>
    <t>Бренд</t>
  </si>
  <si>
    <t>Kassir.ru</t>
  </si>
  <si>
    <t>Резюме и рекомендации</t>
  </si>
  <si>
    <t xml:space="preserve">Расчет дополнительного дохода за период </t>
  </si>
  <si>
    <t>30.08.2024-25.09.2024</t>
  </si>
  <si>
    <t xml:space="preserve">Сегмент </t>
  </si>
  <si>
    <t>Кол-во клиентов в сегменте</t>
  </si>
  <si>
    <t>Доставлено email контактам, шт.</t>
  </si>
  <si>
    <t>Конверсия доставки, %</t>
  </si>
  <si>
    <t>Контактов получили коммуникацию и совершили покупки</t>
  </si>
  <si>
    <t>Конверсия от коммуникации в покупки, %</t>
  </si>
  <si>
    <t>Оборот до вычета затрат, руб.</t>
  </si>
  <si>
    <t>Начислено бонусов по акции, руб.</t>
  </si>
  <si>
    <t>Списано бонусов по акции, руб.</t>
  </si>
  <si>
    <t>Кол-во заказов, шт.</t>
  </si>
  <si>
    <t>Средний оборот на клиента группы, руб.</t>
  </si>
  <si>
    <t>Доп. оборот на 1 клиента ЦА по сравнению с КГ, руб.</t>
  </si>
  <si>
    <t>Доп. оборот по сравнению с КГ до вычета затрат, руб.</t>
  </si>
  <si>
    <t>Доп. отклик  по сравнению с КГ, %</t>
  </si>
  <si>
    <t xml:space="preserve"> -</t>
  </si>
  <si>
    <t>ИТОГО по ЦА</t>
  </si>
  <si>
    <t>Доп. оборот до вычета затрат на привилегии и коммуникации, руб.</t>
  </si>
  <si>
    <t>Маржинальность,%</t>
  </si>
  <si>
    <t>Затраты на коммуникации, руб.</t>
  </si>
  <si>
    <t>Затраты на привилегии факт, руб.</t>
  </si>
  <si>
    <t>Итого затраты, руб</t>
  </si>
  <si>
    <t>Маржинальный доход до вычета фактических привилегий</t>
  </si>
  <si>
    <t>Маржинальный доход за вычетом фактических привилегий</t>
  </si>
  <si>
    <t>Итоговая выручка за вычетом затрат на рассылки и скидки, руб</t>
  </si>
  <si>
    <t>ROI</t>
  </si>
  <si>
    <t>Доп. Оборот на одного клиента сегмента, руб.</t>
  </si>
  <si>
    <t>Затраты на одного клиента сегмента, руб.</t>
  </si>
  <si>
    <t>Затраты на привилегии на одного клиента сегмента, руб.</t>
  </si>
  <si>
    <t>Показатели рассылки</t>
  </si>
  <si>
    <t>Кол-во открытых писем</t>
  </si>
  <si>
    <t>Кол-во переходов из писем</t>
  </si>
  <si>
    <t>Кол-во купивших от переходов</t>
  </si>
  <si>
    <t>Open Rate (открытия от доставленных)</t>
  </si>
  <si>
    <t>CTR. Click-through Rate (переходы от открытых)</t>
  </si>
  <si>
    <t>Conversion rate (покупки от переходов)</t>
  </si>
  <si>
    <t>08.2024 Новые Москва СМС Доставлено</t>
  </si>
  <si>
    <t>Кол-во email в МС</t>
  </si>
  <si>
    <t>08.2024 Новые высокий чек 0-90 Москва Клик</t>
  </si>
  <si>
    <t>08.2024 Новые высокий чек 0-90 Москва Открыто</t>
  </si>
  <si>
    <t>Номер заказа</t>
  </si>
  <si>
    <t>Дата создания заказа</t>
  </si>
  <si>
    <t>Сумма заказа</t>
  </si>
  <si>
    <t>Промокод</t>
  </si>
  <si>
    <t>Организатор</t>
  </si>
  <si>
    <t>Событие(я)</t>
  </si>
  <si>
    <t>Кол-во билетов в заказе</t>
  </si>
  <si>
    <t>Домен</t>
  </si>
  <si>
    <t>25.09.2024</t>
  </si>
  <si>
    <t>fd2344</t>
  </si>
  <si>
    <t>ООО "Интерфест"</t>
  </si>
  <si>
    <t>Братья Сафроновы</t>
  </si>
  <si>
    <t>murm.kassir.ru</t>
  </si>
  <si>
    <t>vn8299</t>
  </si>
  <si>
    <t>ООО "ТКА Звездный дождь"</t>
  </si>
  <si>
    <t>КняZz "Волшебная Книга"</t>
  </si>
  <si>
    <t>LG5366</t>
  </si>
  <si>
    <t>ИП Егоров Сергей Геннадьевич</t>
  </si>
  <si>
    <t>Музыка в темноте. Время женщин</t>
  </si>
  <si>
    <t>izhevsk.kassir.ru</t>
  </si>
  <si>
    <t>NL5281</t>
  </si>
  <si>
    <t>ООО АРТЛАЙФ</t>
  </si>
  <si>
    <t>Ледовое шоу Русалочка в день рождения Евгения Плющенко</t>
  </si>
  <si>
    <t>spb.kassir.ru</t>
  </si>
  <si>
    <t>fr8212</t>
  </si>
  <si>
    <t>АНО СПОРТИВНЫЙ КЛУБ РОТОР</t>
  </si>
  <si>
    <t>СК "Ротор" VS ФК "Алания"</t>
  </si>
  <si>
    <t>vlg.kassir.ru</t>
  </si>
  <si>
    <t>FS3884</t>
  </si>
  <si>
    <t>ООО «Мир»</t>
  </si>
  <si>
    <t>203-205</t>
  </si>
  <si>
    <t>ls5558</t>
  </si>
  <si>
    <t>ИП Беляев Александр Викторович</t>
  </si>
  <si>
    <t>БАСТА</t>
  </si>
  <si>
    <t>RV5582</t>
  </si>
  <si>
    <t>ЦИРК АРЕНА-ЯГУАР</t>
  </si>
  <si>
    <t>Цирк "Арена-Ягуар" Волжский</t>
  </si>
  <si>
    <t>VL7324</t>
  </si>
  <si>
    <t>ООО САП</t>
  </si>
  <si>
    <t>Сауле Юсупова</t>
  </si>
  <si>
    <t>saratov.kassir.ru</t>
  </si>
  <si>
    <t>GQ3258</t>
  </si>
  <si>
    <t>ООО ТО БЕЛОЕ ТЕЛЕВИДЕНИЕ</t>
  </si>
  <si>
    <t>Женский стендап</t>
  </si>
  <si>
    <t>sakh.kassir.ru</t>
  </si>
  <si>
    <t>nn6999</t>
  </si>
  <si>
    <t>ИП Гончарова М.В.</t>
  </si>
  <si>
    <t>Спасти рядового "Гамлета"</t>
  </si>
  <si>
    <t>krd.kassir.ru</t>
  </si>
  <si>
    <t>YV7776</t>
  </si>
  <si>
    <t>ИП Лисевский Богдан Владимирович</t>
  </si>
  <si>
    <t>Стендап Богдана Лисевского</t>
  </si>
  <si>
    <t>ptz.kassir.ru</t>
  </si>
  <si>
    <t>FQ4641</t>
  </si>
  <si>
    <t>ООО «ПКП «Мобил-лайн»</t>
  </si>
  <si>
    <t>Улетай 2025. Музыкальный фестиваль</t>
  </si>
  <si>
    <t>RZ5616</t>
  </si>
  <si>
    <t>ИП Сизонец Гордей Ильич</t>
  </si>
  <si>
    <t>Концерт хора им.М.Е.ПЯТНИЦКОГО</t>
  </si>
  <si>
    <t>FG6326</t>
  </si>
  <si>
    <t>ООО "Астро"</t>
  </si>
  <si>
    <t>КняZz: Волшебная книга</t>
  </si>
  <si>
    <t>smr.kassir.ru</t>
  </si>
  <si>
    <t>dg2255</t>
  </si>
  <si>
    <t>ИП Григорьева Мария Олеговна</t>
  </si>
  <si>
    <t>Дорогая Памела</t>
  </si>
  <si>
    <t>QZ6414</t>
  </si>
  <si>
    <t>АУК УР "ГРДТ УДМУРТИИ"</t>
  </si>
  <si>
    <t>Вий/За чертой</t>
  </si>
  <si>
    <t>DS9466</t>
  </si>
  <si>
    <t>gf1264</t>
  </si>
  <si>
    <t>ИП Кренов Константин Константинович</t>
  </si>
  <si>
    <t>Ольга Малащенко. StandUp</t>
  </si>
  <si>
    <t>SQ2823</t>
  </si>
  <si>
    <t>ИП Гончарова Марина Владимировна</t>
  </si>
  <si>
    <t>Парфюмер</t>
  </si>
  <si>
    <t>rnd.kassir.ru</t>
  </si>
  <si>
    <t>NN3183</t>
  </si>
  <si>
    <t>ООО ТК "Маскарад"</t>
  </si>
  <si>
    <t>СУПЕРSTARS</t>
  </si>
  <si>
    <t>msk.kassir.ru</t>
  </si>
  <si>
    <t>ZG3591</t>
  </si>
  <si>
    <t>ООО "Букинг Кинг Интертеймент"</t>
  </si>
  <si>
    <t>Григорий Лепс</t>
  </si>
  <si>
    <t>ZL5856</t>
  </si>
  <si>
    <t>НОРДКОНЦЕРТ</t>
  </si>
  <si>
    <t>Варвара Щербакова. Сольный концерт.</t>
  </si>
  <si>
    <t>arh.kassir.ru</t>
  </si>
  <si>
    <t>dl4711</t>
  </si>
  <si>
    <t>ООО «Концертное агентство «Рускон»</t>
  </si>
  <si>
    <t>Хор Валаамского монастыря</t>
  </si>
  <si>
    <t>DG3594</t>
  </si>
  <si>
    <t>ИП Черкасов Александр Юрьевич</t>
  </si>
  <si>
    <t>GONE.Fludd</t>
  </si>
  <si>
    <t>nsk.kassir.ru</t>
  </si>
  <si>
    <t>LS4173</t>
  </si>
  <si>
    <t>ООО "БПМ"</t>
  </si>
  <si>
    <t>Lida + Live Band</t>
  </si>
  <si>
    <t>RZ4449</t>
  </si>
  <si>
    <t>ИП Киняхин В.А.</t>
  </si>
  <si>
    <t>Еврейское счастье</t>
  </si>
  <si>
    <t>sochi.kassir.ru</t>
  </si>
  <si>
    <t>SQ1327</t>
  </si>
  <si>
    <t>ИП Казанцев Иван Владимирович</t>
  </si>
  <si>
    <t>Осенний роман. Спектакль</t>
  </si>
  <si>
    <t>sz2644</t>
  </si>
  <si>
    <t>Набиуллин Раиль Рафисович</t>
  </si>
  <si>
    <t>Отдам бывшего в хорошие руки. Архангельск</t>
  </si>
  <si>
    <t>QS3842</t>
  </si>
  <si>
    <t>ИП Чабдаров Расул Абдулкеримович</t>
  </si>
  <si>
    <t>Расул Чабдаров</t>
  </si>
  <si>
    <t>nabchelny.kassir.ru</t>
  </si>
  <si>
    <t>FQ7242</t>
  </si>
  <si>
    <t>ИП Сокольцова Алла Ивановна
ИП Тараканов Дмитрий Николаевич</t>
  </si>
  <si>
    <t>Призрак Оперы</t>
  </si>
  <si>
    <t>VD5851</t>
  </si>
  <si>
    <t>ИП Кривов Егор Сергеевич</t>
  </si>
  <si>
    <t>Дискотека Союз</t>
  </si>
  <si>
    <t>kirov.kassir.ru</t>
  </si>
  <si>
    <t>vz8813</t>
  </si>
  <si>
    <t>МУП г. Сочи "Концертный зал "Фестивальный"</t>
  </si>
  <si>
    <t>Лолита</t>
  </si>
  <si>
    <t>FR1787</t>
  </si>
  <si>
    <t>ООО "МОСКОУ КОНЦЕРТ"</t>
  </si>
  <si>
    <t>Владимир Спиваков и Виртуозы Москвы</t>
  </si>
  <si>
    <t>LG7814</t>
  </si>
  <si>
    <t>ФОНД РАЗВИТИЯ КУЛЬТУРЫ "ЕВА"</t>
  </si>
  <si>
    <t>Музыка КИНО Ю.Каспарян и оркестр</t>
  </si>
  <si>
    <t>YS8648</t>
  </si>
  <si>
    <t>ООО "АРТ-ПЛЮС"</t>
  </si>
  <si>
    <t>Standup Валентин Сидоров</t>
  </si>
  <si>
    <t>FL9681</t>
  </si>
  <si>
    <t>ООО ОТЛИЧНЫЕ КОНЦЕРТЫ</t>
  </si>
  <si>
    <t>Баста</t>
  </si>
  <si>
    <t>ZV6762</t>
  </si>
  <si>
    <t>ООО "Театр"</t>
  </si>
  <si>
    <t>Мастер и Маргарита</t>
  </si>
  <si>
    <t>NQ8743</t>
  </si>
  <si>
    <t>ГБУК АО Архангельский театр драмы им. М.В. Ломоносова</t>
  </si>
  <si>
    <t>Спасти камер-юнкера Пушкина</t>
  </si>
  <si>
    <t>RL4717</t>
  </si>
  <si>
    <t>ИП Хитров Виталий Глебович</t>
  </si>
  <si>
    <t>Slipknot Tribute (Get This)</t>
  </si>
  <si>
    <t>NL6187</t>
  </si>
  <si>
    <t>gv5915</t>
  </si>
  <si>
    <t>vg5131</t>
  </si>
  <si>
    <t>ИП Итляшев Хаджиислам Владимирович</t>
  </si>
  <si>
    <t>Ислам Итляшев</t>
  </si>
  <si>
    <t>chel.kassir.ru</t>
  </si>
  <si>
    <t>ООО "МОЙ БУКИНГ"</t>
  </si>
  <si>
    <t>JONY Челябинск</t>
  </si>
  <si>
    <t>gf8369</t>
  </si>
  <si>
    <t>ИП Шитов Денис Юрьевич</t>
  </si>
  <si>
    <t>Xolidayboy</t>
  </si>
  <si>
    <t>qf2224</t>
  </si>
  <si>
    <t>ООО "МП ПОРТ"</t>
  </si>
  <si>
    <t>Аня Ранетка|Первый сольный тур</t>
  </si>
  <si>
    <t>24.09.2024</t>
  </si>
  <si>
    <t>RR6671</t>
  </si>
  <si>
    <t>ООО "А-Экскурс"</t>
  </si>
  <si>
    <t>От романса к джазу: Юлия Касьян &amp;amp; Давид Голощёкин</t>
  </si>
  <si>
    <t>fd7832</t>
  </si>
  <si>
    <t>ООО «Река»</t>
  </si>
  <si>
    <t>Б.А.У.</t>
  </si>
  <si>
    <t>ZR6353</t>
  </si>
  <si>
    <t>ИП Кулиев Замиг Афганович</t>
  </si>
  <si>
    <t>Алексей Чумаков</t>
  </si>
  <si>
    <t>astr.kassir.ru</t>
  </si>
  <si>
    <t>GL9336</t>
  </si>
  <si>
    <t>The Hatters. Большое шоу</t>
  </si>
  <si>
    <t>LR8867</t>
  </si>
  <si>
    <t>Барбоскины цирк</t>
  </si>
  <si>
    <t>sg1293</t>
  </si>
  <si>
    <t>Танцевальный шоу-спектакль СЕМЬ</t>
  </si>
  <si>
    <t>QV5966</t>
  </si>
  <si>
    <t>Эктоника и Бабушкина дача. Осень. Музыкальный фестиваль</t>
  </si>
  <si>
    <t>SS9184</t>
  </si>
  <si>
    <t>Три дня дождя</t>
  </si>
  <si>
    <t>orenburg.kassir.ru</t>
  </si>
  <si>
    <t>fn3845</t>
  </si>
  <si>
    <t>Концерт Алексея Глызина</t>
  </si>
  <si>
    <t>GQ6485</t>
  </si>
  <si>
    <t>Мари Краймбрери</t>
  </si>
  <si>
    <t>DR4985</t>
  </si>
  <si>
    <t>Буратино. Пенза</t>
  </si>
  <si>
    <t>pnz.kassir.ru</t>
  </si>
  <si>
    <t>NV5762</t>
  </si>
  <si>
    <t>Женский Stand-up ТВ состав</t>
  </si>
  <si>
    <t>Секрет Деда Мороза</t>
  </si>
  <si>
    <t>vq5461</t>
  </si>
  <si>
    <t>Андрей Державин и группа "Сталкер": Юбилейный тур</t>
  </si>
  <si>
    <t>qn2424</t>
  </si>
  <si>
    <t>Шоу Женский Стендап</t>
  </si>
  <si>
    <t>saransk.kassir.ru</t>
  </si>
  <si>
    <t>FS4351</t>
  </si>
  <si>
    <t>Заточка</t>
  </si>
  <si>
    <t>brn.kassir.ru</t>
  </si>
  <si>
    <t>LS1557</t>
  </si>
  <si>
    <t>Вадим Самойлов. Агата Кристи</t>
  </si>
  <si>
    <t>nn.kassir.ru</t>
  </si>
  <si>
    <t>FV8575</t>
  </si>
  <si>
    <t>Элементарно, Хадсон! Дело о собаке Б.</t>
  </si>
  <si>
    <t>NS4346</t>
  </si>
  <si>
    <t>Группа "Комиссар"</t>
  </si>
  <si>
    <t>vl.kassir.ru</t>
  </si>
  <si>
    <t>dd1451</t>
  </si>
  <si>
    <t>Хулиган. Исповедь</t>
  </si>
  <si>
    <t>NS7892</t>
  </si>
  <si>
    <t>Холодное сердце: Зачарованный лес</t>
  </si>
  <si>
    <t>zr7423</t>
  </si>
  <si>
    <t>Вечера на хуторе близ Диканьки</t>
  </si>
  <si>
    <t>SL8136</t>
  </si>
  <si>
    <t>Milana Star: 10 лет на сцене</t>
  </si>
  <si>
    <t>RY1921</t>
  </si>
  <si>
    <t>Невеста напрокат</t>
  </si>
  <si>
    <t>dg3133</t>
  </si>
  <si>
    <t>День рождения "МУЗ ТВ" Возможна телесъёмка</t>
  </si>
  <si>
    <t>LQ4546</t>
  </si>
  <si>
    <t>Cinema  Medley: Интерстеллар</t>
  </si>
  <si>
    <t>ZG2913</t>
  </si>
  <si>
    <t>Группа "Чиж и Ко" - 30 ЛЕТ!</t>
  </si>
  <si>
    <t>kzn.kassir.ru</t>
  </si>
  <si>
    <t>VZ7648</t>
  </si>
  <si>
    <t>Зенит (Санкт-Петербург)  –  Белогорье (Белгород) PARI Суперлига Чемпионат России 2025</t>
  </si>
  <si>
    <t>YR6655</t>
  </si>
  <si>
    <t>The Prodigy. Электроlife симфо-шоу</t>
  </si>
  <si>
    <t>vn8418</t>
  </si>
  <si>
    <t>NЮ</t>
  </si>
  <si>
    <t>LL5662</t>
  </si>
  <si>
    <t>Атавизм</t>
  </si>
  <si>
    <t>LG2527</t>
  </si>
  <si>
    <t>Zivert</t>
  </si>
  <si>
    <t>qd5628</t>
  </si>
  <si>
    <t>NS1931</t>
  </si>
  <si>
    <t>Юбилейный тур Ильи Авербуха "Вместе и навсегда"</t>
  </si>
  <si>
    <t>sl6132</t>
  </si>
  <si>
    <t>Ева Власова. Сольный концерт</t>
  </si>
  <si>
    <t>chita.kassir.ru</t>
  </si>
  <si>
    <t>DN9615</t>
  </si>
  <si>
    <t>Супердискотека 90-х Радио Рекорд</t>
  </si>
  <si>
    <t>ekb.kassir.ru</t>
  </si>
  <si>
    <t>vq9587</t>
  </si>
  <si>
    <t>Shaman</t>
  </si>
  <si>
    <t>tmn.kassir.ru</t>
  </si>
  <si>
    <t>vr7723</t>
  </si>
  <si>
    <t>Тайна зимнего леса</t>
  </si>
  <si>
    <t>vrn.kassir.ru</t>
  </si>
  <si>
    <t>ZG2982</t>
  </si>
  <si>
    <t>Пилот</t>
  </si>
  <si>
    <t>SD8659</t>
  </si>
  <si>
    <t>Алые паруса</t>
  </si>
  <si>
    <t>perm.kassir.ru</t>
  </si>
  <si>
    <t>NL5366</t>
  </si>
  <si>
    <t>Alta Musica Orchestra. Сны Миядзаки. Мультимедийный концерт</t>
  </si>
  <si>
    <t>ND5733</t>
  </si>
  <si>
    <t>Ислам Итляшев. Большой, сольный концерт</t>
  </si>
  <si>
    <t>nr7577</t>
  </si>
  <si>
    <t>Мот</t>
  </si>
  <si>
    <t>QV8744</t>
  </si>
  <si>
    <t>Анна Каренина</t>
  </si>
  <si>
    <t>SQ3333</t>
  </si>
  <si>
    <t>Комедия «Здравствуй, папа, Новый год!»</t>
  </si>
  <si>
    <t>RF7577</t>
  </si>
  <si>
    <t>Эктоника и Бабушкина дача. Музыкальный фестиваль</t>
  </si>
  <si>
    <t>GZ5851</t>
  </si>
  <si>
    <t>Любовь и голуби (Дзержинск)</t>
  </si>
  <si>
    <t>LL3981</t>
  </si>
  <si>
    <t>ЛСП</t>
  </si>
  <si>
    <t>SS1631</t>
  </si>
  <si>
    <t>Оркестр CAGMO - Симфония Король и Шут - Двойной концерт - Уфа</t>
  </si>
  <si>
    <t>ufa.kassir.ru</t>
  </si>
  <si>
    <t>YD8612</t>
  </si>
  <si>
    <t>gq1748</t>
  </si>
  <si>
    <t>Оркестр CAGMO - Саундтреки Эйнауди при свечах - Киров</t>
  </si>
  <si>
    <t>NQ3674</t>
  </si>
  <si>
    <t>Леонид Кулаков - сольный концерт</t>
  </si>
  <si>
    <t>FF6327</t>
  </si>
  <si>
    <t>Андрей Бебуришвили. Stand Up</t>
  </si>
  <si>
    <t>rv7859</t>
  </si>
  <si>
    <t>Симфоническое Rammstein-шоу</t>
  </si>
  <si>
    <t>FS4382</t>
  </si>
  <si>
    <t>Антон и Виктория Макарские “Живой Концерт”. Пятигорск</t>
  </si>
  <si>
    <t>sk.kassir.ru</t>
  </si>
  <si>
    <t>rl8874</t>
  </si>
  <si>
    <t>ns6869</t>
  </si>
  <si>
    <t>Слава. Сольный концерт. Ставрополь</t>
  </si>
  <si>
    <t>SY4191</t>
  </si>
  <si>
    <t>ZR2218</t>
  </si>
  <si>
    <t>Маленькие комедии</t>
  </si>
  <si>
    <t>LY6448</t>
  </si>
  <si>
    <t>Luminary: Величайшие саундтреки и 1000 свечей</t>
  </si>
  <si>
    <t>gel.kassir.ru</t>
  </si>
  <si>
    <t>RV9423</t>
  </si>
  <si>
    <t>Мурат Тхагалегов</t>
  </si>
  <si>
    <t>dv2365</t>
  </si>
  <si>
    <t>Кармен</t>
  </si>
  <si>
    <t>FD9493</t>
  </si>
  <si>
    <t>Зимний спектакль Рок-мюзикл "TODD”</t>
  </si>
  <si>
    <t>QL4511</t>
  </si>
  <si>
    <t>25/17. Русский подорожник. 10 лет</t>
  </si>
  <si>
    <t>ff6348</t>
  </si>
  <si>
    <t>История большой любви</t>
  </si>
  <si>
    <t>DL4158</t>
  </si>
  <si>
    <t>Владимир Кузьмин</t>
  </si>
  <si>
    <t>RG4581</t>
  </si>
  <si>
    <t>Спектакль Двое на качелях</t>
  </si>
  <si>
    <t>NQ5572</t>
  </si>
  <si>
    <t>Повести Пушкина</t>
  </si>
  <si>
    <t>GF4852</t>
  </si>
  <si>
    <t>Карина Мейханаджян: Сольный Stand Up концерт</t>
  </si>
  <si>
    <t>FL6572</t>
  </si>
  <si>
    <t>ТРУФФАЛЬДИНО ИЗ БЕРГАМО</t>
  </si>
  <si>
    <t>zv4565</t>
  </si>
  <si>
    <t>Хроники Нарнии</t>
  </si>
  <si>
    <t>FF6925</t>
  </si>
  <si>
    <t>XOLIDAYBOY</t>
  </si>
  <si>
    <t>smolensk.kassir.ru</t>
  </si>
  <si>
    <t>NR6578</t>
  </si>
  <si>
    <t>Helvegen</t>
  </si>
  <si>
    <t>RF8249</t>
  </si>
  <si>
    <t>Todes (Дзержинск)</t>
  </si>
  <si>
    <t>NL1792</t>
  </si>
  <si>
    <t>Владимир Спиваков и Виртуозы Москвы!</t>
  </si>
  <si>
    <t>NV8246</t>
  </si>
  <si>
    <t>Jane Air</t>
  </si>
  <si>
    <t>ln8772</t>
  </si>
  <si>
    <t>RL4465</t>
  </si>
  <si>
    <t>Lumen. Три пути</t>
  </si>
  <si>
    <t>RZ9971</t>
  </si>
  <si>
    <t>Новогодняя дискотека 90х-00х</t>
  </si>
  <si>
    <t>VN4375</t>
  </si>
  <si>
    <t>Спектакль "Танцуй со мной". Ставрополь</t>
  </si>
  <si>
    <t>RS9172</t>
  </si>
  <si>
    <t>FS7494</t>
  </si>
  <si>
    <t>Орфей спускается в ад</t>
  </si>
  <si>
    <t>RV7598</t>
  </si>
  <si>
    <t>Таня</t>
  </si>
  <si>
    <t>23.09.2024</t>
  </si>
  <si>
    <t>GF1648</t>
  </si>
  <si>
    <t>Московский театр им. Вл. Маяковского, спектакль "Любовь по Маркесу" (И.Костолевский, О.Прокофьева и др.)</t>
  </si>
  <si>
    <t>YF9775</t>
  </si>
  <si>
    <t>Летучая мышь. Оперетта</t>
  </si>
  <si>
    <t>VR6194</t>
  </si>
  <si>
    <t>Дискач 90-х Fest</t>
  </si>
  <si>
    <t>VN8637</t>
  </si>
  <si>
    <t>FQ7312</t>
  </si>
  <si>
    <t>Руководство для желающих жениться (Дзержинск)</t>
  </si>
  <si>
    <t>QY3186</t>
  </si>
  <si>
    <t>POP Chart с оркестром</t>
  </si>
  <si>
    <t>ZV4763</t>
  </si>
  <si>
    <t>Яйцо Динозавра</t>
  </si>
  <si>
    <t>NL6821</t>
  </si>
  <si>
    <t>Иван Абрамов. Новое и лучшее</t>
  </si>
  <si>
    <t>DQ9833</t>
  </si>
  <si>
    <t>Алессандро Сафина Пенза</t>
  </si>
  <si>
    <t>GQ7639</t>
  </si>
  <si>
    <t>Примадонны</t>
  </si>
  <si>
    <t>YR4251</t>
  </si>
  <si>
    <t>SV3482</t>
  </si>
  <si>
    <t>Neo Classic Orchestra. Мировые хиты Неоклассики при свечах</t>
  </si>
  <si>
    <t>QN8144</t>
  </si>
  <si>
    <t>Денис Дорохов и команда "Регионы"</t>
  </si>
  <si>
    <t>omsk.kassir.ru</t>
  </si>
  <si>
    <t>YZ3869</t>
  </si>
  <si>
    <t>"Отель двух миров"</t>
  </si>
  <si>
    <t>nd3165</t>
  </si>
  <si>
    <t>Открытие Нового Концертного Сезона!</t>
  </si>
  <si>
    <t>LN8997</t>
  </si>
  <si>
    <t>Дмитрий Колдун</t>
  </si>
  <si>
    <t>SS8254</t>
  </si>
  <si>
    <t>Театр и кино</t>
  </si>
  <si>
    <t>GL3681</t>
  </si>
  <si>
    <t>Шоу Уральские Пельмени Лучшее</t>
  </si>
  <si>
    <t>RV2283</t>
  </si>
  <si>
    <t>Маргарита Суханкина: Музыка нас связала</t>
  </si>
  <si>
    <t>22.09.2024</t>
  </si>
  <si>
    <t>YL3955</t>
  </si>
  <si>
    <t>Валерий Семин. Привет, зимушка-зима!</t>
  </si>
  <si>
    <t>RL9891</t>
  </si>
  <si>
    <t>Рок-опера "Юнона и Авось"</t>
  </si>
  <si>
    <t>DZ5845</t>
  </si>
  <si>
    <t>YF9245</t>
  </si>
  <si>
    <t>Horus</t>
  </si>
  <si>
    <t>FY2762</t>
  </si>
  <si>
    <t>fd3169</t>
  </si>
  <si>
    <t>ХК ЦСК ВВС  - ХК Динамо-Алтай</t>
  </si>
  <si>
    <t>RG2917</t>
  </si>
  <si>
    <t>Великий Бах*</t>
  </si>
  <si>
    <t>GG5869</t>
  </si>
  <si>
    <t>Сергей Лазарев</t>
  </si>
  <si>
    <t>yar.kassir.ru</t>
  </si>
  <si>
    <t>RY1479</t>
  </si>
  <si>
    <t>ry1479</t>
  </si>
  <si>
    <t>Я тебе верю. Музыкальный спектакль.</t>
  </si>
  <si>
    <t>21.09.2024</t>
  </si>
  <si>
    <t>VS1446</t>
  </si>
  <si>
    <t>Шоу трех роялей Bel Suono</t>
  </si>
  <si>
    <t>VF2239</t>
  </si>
  <si>
    <t>Сказка о царе Салтане</t>
  </si>
  <si>
    <t>ulyanovsk.kassir.ru</t>
  </si>
  <si>
    <t>GS7823</t>
  </si>
  <si>
    <t>Стендап-концерт Елизаветы Варвары Арановой в Хабаровске</t>
  </si>
  <si>
    <t>hbr.kassir.ru</t>
  </si>
  <si>
    <t>DQ5492</t>
  </si>
  <si>
    <t>QQ7384</t>
  </si>
  <si>
    <t>TODD: музыканты "Король и Шут" и "Северный флот"</t>
  </si>
  <si>
    <t>DR8393</t>
  </si>
  <si>
    <t>Несносная Клара</t>
  </si>
  <si>
    <t>RF7279</t>
  </si>
  <si>
    <t>Шоу Уральские Пельмени "Лучшее" / Сургут</t>
  </si>
  <si>
    <t>sur.kassir.ru</t>
  </si>
  <si>
    <t>GS9662</t>
  </si>
  <si>
    <t>Спектакль "Это все она"</t>
  </si>
  <si>
    <t>GS2763</t>
  </si>
  <si>
    <t>Там же, тогда же</t>
  </si>
  <si>
    <t>qz8574</t>
  </si>
  <si>
    <t>Иртыш - Родина-2</t>
  </si>
  <si>
    <t>NR1566</t>
  </si>
  <si>
    <t>Neverlove. Презентация альбома</t>
  </si>
  <si>
    <t>vn6214</t>
  </si>
  <si>
    <t>Ансамбль "Италмас". Открытие сезона</t>
  </si>
  <si>
    <t>RS3612</t>
  </si>
  <si>
    <t>YF5244</t>
  </si>
  <si>
    <t>Московский театр им. Ермоловой, спектакль "Утиная охота" (Иван Янковский и др.)</t>
  </si>
  <si>
    <t>Литературно-театральный проект «Два по пятьдесят или на все сто!»</t>
  </si>
  <si>
    <t>RF3462</t>
  </si>
  <si>
    <t>20.09.2024</t>
  </si>
  <si>
    <t>DQ1158</t>
  </si>
  <si>
    <t>Варвара Щербакова. "Вот эта женщина которая"</t>
  </si>
  <si>
    <t>FY1578</t>
  </si>
  <si>
    <t>DL2456</t>
  </si>
  <si>
    <t>ЗОЯ. Новый проект Сергея Шнурова</t>
  </si>
  <si>
    <t>NS8995</t>
  </si>
  <si>
    <t>Научи меня жить</t>
  </si>
  <si>
    <t>LS9134</t>
  </si>
  <si>
    <t>Полина Гагарина</t>
  </si>
  <si>
    <t>SV5999</t>
  </si>
  <si>
    <t>Маскарад</t>
  </si>
  <si>
    <t>GD1916</t>
  </si>
  <si>
    <t>Big Love Show</t>
  </si>
  <si>
    <t>SL7331</t>
  </si>
  <si>
    <t>Танцуй со мной</t>
  </si>
  <si>
    <t>NF6729</t>
  </si>
  <si>
    <t>Вий. Пенза</t>
  </si>
  <si>
    <t>VD9511</t>
  </si>
  <si>
    <t>ХК ЦСК ВВС  - ХК Металлург</t>
  </si>
  <si>
    <t>LQ3351</t>
  </si>
  <si>
    <t>Вальпургиева ночь, или Шаги Командора</t>
  </si>
  <si>
    <t>ZL4345</t>
  </si>
  <si>
    <t>Осенний праздник фонтанов - фестиваль "Сказки Пушкина"</t>
  </si>
  <si>
    <t>VG8219</t>
  </si>
  <si>
    <t>Пикник "Один на один"</t>
  </si>
  <si>
    <t>ulan.kassir.ru</t>
  </si>
  <si>
    <t>dv2237</t>
  </si>
  <si>
    <t>*1.1 Открытие сезона</t>
  </si>
  <si>
    <t>RG8451</t>
  </si>
  <si>
    <t>Вий. Саранск</t>
  </si>
  <si>
    <t>ZG7294</t>
  </si>
  <si>
    <t>DD9549</t>
  </si>
  <si>
    <t>Сергей Безруков. Хулиган. Исповедь</t>
  </si>
  <si>
    <t>fd9132</t>
  </si>
  <si>
    <t>Спектакль "Слухи"</t>
  </si>
  <si>
    <t>DL5238</t>
  </si>
  <si>
    <t>Шоу под дождем. 15 лет с тобой</t>
  </si>
  <si>
    <t>DZ2373</t>
  </si>
  <si>
    <t>Приключения капитана Врунгеля</t>
  </si>
  <si>
    <t>ZV7164</t>
  </si>
  <si>
    <t>Варвара Щербакова</t>
  </si>
  <si>
    <t>NL6591</t>
  </si>
  <si>
    <t>Музыка сфер: Пять веков органной музыки</t>
  </si>
  <si>
    <t>RD5291</t>
  </si>
  <si>
    <t>Михаил Шуфутинский</t>
  </si>
  <si>
    <t>LS8982</t>
  </si>
  <si>
    <t>Вечера на хуторе. Ледовое шоу Татьяны Навки</t>
  </si>
  <si>
    <t>ZV5864</t>
  </si>
  <si>
    <t>Hardcore Fighting Championship</t>
  </si>
  <si>
    <t>ns2468</t>
  </si>
  <si>
    <t>Дидюля</t>
  </si>
  <si>
    <t>VV6432</t>
  </si>
  <si>
    <t>XCHO | ПЯТИГОРСК</t>
  </si>
  <si>
    <t>NS5179</t>
  </si>
  <si>
    <t>Оркестр CAGMO: Симфония Король и Шут - Двойной концерт</t>
  </si>
  <si>
    <t>19.09.2024</t>
  </si>
  <si>
    <t>QV3938</t>
  </si>
  <si>
    <t>LD7133</t>
  </si>
  <si>
    <t>Stand Up концерт Гурама Амаряна в Санкт-Петербурге</t>
  </si>
  <si>
    <t>YV8972</t>
  </si>
  <si>
    <t>YR5534</t>
  </si>
  <si>
    <t>Сергей Безруков в спектакле «Казанова. Ars Vivendi»</t>
  </si>
  <si>
    <t>YD4252</t>
  </si>
  <si>
    <t>[AMATORY]</t>
  </si>
  <si>
    <t>YN6258</t>
  </si>
  <si>
    <t>Руки Вверх!</t>
  </si>
  <si>
    <t>krs.kassir.ru</t>
  </si>
  <si>
    <t>RF1518</t>
  </si>
  <si>
    <t>RZ6479</t>
  </si>
  <si>
    <t>Бывшие</t>
  </si>
  <si>
    <t>VF9274</t>
  </si>
  <si>
    <t>Легендарный мюзикл Cabaret</t>
  </si>
  <si>
    <t>fg8337</t>
  </si>
  <si>
    <t>АлисА. Презентация альбома "Гойда"</t>
  </si>
  <si>
    <t>RL4626</t>
  </si>
  <si>
    <t>Мураками. Лучшее</t>
  </si>
  <si>
    <t>YR3744</t>
  </si>
  <si>
    <t>Елена Ваенга /г. Ростов-на-Дону/</t>
  </si>
  <si>
    <t>QG6122</t>
  </si>
  <si>
    <t>Пелагея</t>
  </si>
  <si>
    <t>GF1382</t>
  </si>
  <si>
    <t>Спектакль «Продавец воздуха»</t>
  </si>
  <si>
    <t>ND4212</t>
  </si>
  <si>
    <t>QV5642</t>
  </si>
  <si>
    <t>ff7836</t>
  </si>
  <si>
    <t>Сектор Газа: Кащей Бессмертный. 30 лет альбому</t>
  </si>
  <si>
    <t>GS8496</t>
  </si>
  <si>
    <t>YG2792</t>
  </si>
  <si>
    <t>Артур Пирожков</t>
  </si>
  <si>
    <t>DG7778</t>
  </si>
  <si>
    <t>Чиж &amp;amp; Co</t>
  </si>
  <si>
    <t>RF8534</t>
  </si>
  <si>
    <t>SF9163</t>
  </si>
  <si>
    <t>QN4275</t>
  </si>
  <si>
    <t>XI Международный фестиваль Юрия Башмета</t>
  </si>
  <si>
    <t>ff1562</t>
  </si>
  <si>
    <t>Ирина Круг</t>
  </si>
  <si>
    <t>ZN4758</t>
  </si>
  <si>
    <t>ДиДюЛя в Ростове</t>
  </si>
  <si>
    <t>NF9888</t>
  </si>
  <si>
    <t>Милана Хаметова "ЛП-шоу"</t>
  </si>
  <si>
    <t>YQ7861</t>
  </si>
  <si>
    <t>Metallica Show S&amp;amp;M Tribute с симфоническим оркестром</t>
  </si>
  <si>
    <t>QV6135</t>
  </si>
  <si>
    <t>SY1932</t>
  </si>
  <si>
    <t>Нотр Дам де Пари. Ромео и Джульетта</t>
  </si>
  <si>
    <t>NF1192</t>
  </si>
  <si>
    <t>LAB с Антоном Беляевым</t>
  </si>
  <si>
    <t>GR5288</t>
  </si>
  <si>
    <t>Soprano: Нам 15 лет! На БИС!</t>
  </si>
  <si>
    <t>gz2239</t>
  </si>
  <si>
    <t>Павел Пиковский. Осеннего города звуки - 2. Большая акустика</t>
  </si>
  <si>
    <t>FR7166</t>
  </si>
  <si>
    <t>SN2688</t>
  </si>
  <si>
    <t>18.09.2024</t>
  </si>
  <si>
    <t>FG5381</t>
  </si>
  <si>
    <t>Иллюзия счастья</t>
  </si>
  <si>
    <t>SN7448</t>
  </si>
  <si>
    <t>lr3737</t>
  </si>
  <si>
    <t>Шоу Импровизаторы</t>
  </si>
  <si>
    <t>zl1748</t>
  </si>
  <si>
    <t>Маракеш и Максим Апрель</t>
  </si>
  <si>
    <t>kemerovo.kassir.ru</t>
  </si>
  <si>
    <t>GF2165</t>
  </si>
  <si>
    <t>Лариса Долина</t>
  </si>
  <si>
    <t>VS1857</t>
  </si>
  <si>
    <t>Борис Щербаков. Сказка про Федота-стрельца, удалого молодца. Моноспектакль</t>
  </si>
  <si>
    <t>LS8597</t>
  </si>
  <si>
    <t>irk.kassir.ru</t>
  </si>
  <si>
    <t>DZ5768</t>
  </si>
  <si>
    <t>LG3236</t>
  </si>
  <si>
    <t>Mayot</t>
  </si>
  <si>
    <t>VG3591</t>
  </si>
  <si>
    <t>Любэ. 35 лет. Ессентуки</t>
  </si>
  <si>
    <t>ll5529</t>
  </si>
  <si>
    <t>Игорь Николаев</t>
  </si>
  <si>
    <t>lf1319</t>
  </si>
  <si>
    <t>Василиса Прекрасная.</t>
  </si>
  <si>
    <t>ds3747</t>
  </si>
  <si>
    <t>Dabro</t>
  </si>
  <si>
    <t>ZL5887</t>
  </si>
  <si>
    <t>NF1216</t>
  </si>
  <si>
    <t>Остров заблудших душ. Ставрополь</t>
  </si>
  <si>
    <t>SS2248</t>
  </si>
  <si>
    <t>Бывших жён не бывает!</t>
  </si>
  <si>
    <t>VD7993</t>
  </si>
  <si>
    <t>Дядя Ваня. Гастроли театра имени Вахтангова</t>
  </si>
  <si>
    <t>rv3225</t>
  </si>
  <si>
    <t>Легенды Ретро FM</t>
  </si>
  <si>
    <t>DZ4186</t>
  </si>
  <si>
    <t>Сентябрь Горит Фест vol.2</t>
  </si>
  <si>
    <t>FQ8228</t>
  </si>
  <si>
    <t>Загадочные вариации</t>
  </si>
  <si>
    <t>GL8364</t>
  </si>
  <si>
    <t>LS2681</t>
  </si>
  <si>
    <t>Amirchik</t>
  </si>
  <si>
    <t>ZD9443</t>
  </si>
  <si>
    <t>Садко. Разговор о любви</t>
  </si>
  <si>
    <t>FV8284</t>
  </si>
  <si>
    <t>Раневская. "Одинокая Насмешница"</t>
  </si>
  <si>
    <t>sl6119</t>
  </si>
  <si>
    <t>Шоу под дождём. 15 лет! Новое шоу</t>
  </si>
  <si>
    <t>NL6793</t>
  </si>
  <si>
    <t>ZQ1871</t>
  </si>
  <si>
    <t>DS CREW. Сольный концерт в г. Санкт-Петербург</t>
  </si>
  <si>
    <t>ZN9378</t>
  </si>
  <si>
    <t>Летучий корабль</t>
  </si>
  <si>
    <t>GS5837</t>
  </si>
  <si>
    <t>Счастливый принц</t>
  </si>
  <si>
    <t>ZF9583</t>
  </si>
  <si>
    <t>Александр Панайотов</t>
  </si>
  <si>
    <t>lf5194</t>
  </si>
  <si>
    <t>Оркестр Cagmo: Симфония Король и Шут - Двойной концерт</t>
  </si>
  <si>
    <t>ND6974</t>
  </si>
  <si>
    <t>QN7967</t>
  </si>
  <si>
    <t>"Без пятнадцати век"  Открытие сезона. Гала-концерт посвященный 85-летию филармонии.</t>
  </si>
  <si>
    <t>VD9213</t>
  </si>
  <si>
    <t>Многоточие</t>
  </si>
  <si>
    <t>GG4222</t>
  </si>
  <si>
    <t>Невеста напрокат (Ковров)</t>
  </si>
  <si>
    <t>vlm.kassir.ru</t>
  </si>
  <si>
    <t>NY7638</t>
  </si>
  <si>
    <t>Кроткая</t>
  </si>
  <si>
    <t>17.09.2024</t>
  </si>
  <si>
    <t>NN2394</t>
  </si>
  <si>
    <t>ds6358</t>
  </si>
  <si>
    <t>ЛОЛИТА</t>
  </si>
  <si>
    <t>nq1399</t>
  </si>
  <si>
    <t>Размик Амян</t>
  </si>
  <si>
    <t>zg4175</t>
  </si>
  <si>
    <t>Государственный ансамбль песни и пляски Донских казаков им. А. Квасова</t>
  </si>
  <si>
    <t>QZ2889</t>
  </si>
  <si>
    <t>fr3824</t>
  </si>
  <si>
    <t>Вячеслав Бутусов</t>
  </si>
  <si>
    <t>16.09.2024</t>
  </si>
  <si>
    <t>ZF1489</t>
  </si>
  <si>
    <t>RN6945</t>
  </si>
  <si>
    <t>Сказка о потерянном времени</t>
  </si>
  <si>
    <t>dg8275</t>
  </si>
  <si>
    <t>Большой Концерт Ноггано</t>
  </si>
  <si>
    <t>NG1224</t>
  </si>
  <si>
    <t>Денис Мацуев представляет. От классики до джаза</t>
  </si>
  <si>
    <t>fs6161</t>
  </si>
  <si>
    <t>Татарча Солянка</t>
  </si>
  <si>
    <t>LN5722</t>
  </si>
  <si>
    <t>DV2237</t>
  </si>
  <si>
    <t>YR7581</t>
  </si>
  <si>
    <t>Северный флот. TODD</t>
  </si>
  <si>
    <t>LQ4955</t>
  </si>
  <si>
    <t>Звезды Дорожного Радио</t>
  </si>
  <si>
    <t>RN2255</t>
  </si>
  <si>
    <t>Валерий Семин во Дворце Молодёжи</t>
  </si>
  <si>
    <t>15.09.2024</t>
  </si>
  <si>
    <t>DS6875</t>
  </si>
  <si>
    <t>kgd.kassir.ru</t>
  </si>
  <si>
    <t>ХК ЦСК ВВС  - ХК Сокол</t>
  </si>
  <si>
    <t>gq7666</t>
  </si>
  <si>
    <t>Светка</t>
  </si>
  <si>
    <t>Остров заблудших душ</t>
  </si>
  <si>
    <t>Сектор Газа. 60 лет Юрию Хою</t>
  </si>
  <si>
    <t>Семейный ужин в половине второго</t>
  </si>
  <si>
    <t>Номер 13</t>
  </si>
  <si>
    <t>Ледовое шоу Ильи Авербуха "Вместе и навсегда. 20 лет успеха"</t>
  </si>
  <si>
    <t>YL3666</t>
  </si>
  <si>
    <t>Ария: Это рок. Специальный клубный тур. День 2</t>
  </si>
  <si>
    <t>ys3765</t>
  </si>
  <si>
    <t>Александр Розенбаум</t>
  </si>
  <si>
    <t>kursk.kassir.ru</t>
  </si>
  <si>
    <t>14.09.2024</t>
  </si>
  <si>
    <t>fv1391</t>
  </si>
  <si>
    <t>DF6499</t>
  </si>
  <si>
    <t>Эпидемия</t>
  </si>
  <si>
    <t>FR7488</t>
  </si>
  <si>
    <t>Мельница. Юбилейный тур, 25лет !</t>
  </si>
  <si>
    <t>LN8242</t>
  </si>
  <si>
    <t>GV1273</t>
  </si>
  <si>
    <t>SY4449</t>
  </si>
  <si>
    <t>Шоу "Барбоскины цирк"</t>
  </si>
  <si>
    <t>sr4594</t>
  </si>
  <si>
    <t>Аленький цветочек</t>
  </si>
  <si>
    <t>QQ9567</t>
  </si>
  <si>
    <t>Ах, Астахова</t>
  </si>
  <si>
    <t>13.09.2024</t>
  </si>
  <si>
    <t>lg3939</t>
  </si>
  <si>
    <t>Шпионы навсегда. Спектакль</t>
  </si>
  <si>
    <t>YV1837</t>
  </si>
  <si>
    <t>YN5574</t>
  </si>
  <si>
    <t>Операция "Развод"</t>
  </si>
  <si>
    <t>LV7762</t>
  </si>
  <si>
    <t>"ПРЫЖОК В СВОБОДУ. История Рудольфа Нуреева"</t>
  </si>
  <si>
    <t>"МУЗЫКА ТУРЕЦКИХ СЕРИАЛОВ"</t>
  </si>
  <si>
    <t>VV5166</t>
  </si>
  <si>
    <t>Любэ</t>
  </si>
  <si>
    <t>rq3883</t>
  </si>
  <si>
    <t>Свои люди</t>
  </si>
  <si>
    <t>zl9352</t>
  </si>
  <si>
    <t>Сказки Шахерезады. Ледовое шоу для всей семьи</t>
  </si>
  <si>
    <t>QR4576</t>
  </si>
  <si>
    <t>От Классики до Рока</t>
  </si>
  <si>
    <t>DG5714</t>
  </si>
  <si>
    <t>YD3959</t>
  </si>
  <si>
    <t>ln2438</t>
  </si>
  <si>
    <t>Пиковая дама</t>
  </si>
  <si>
    <t>NQ3431</t>
  </si>
  <si>
    <t>GQ9552</t>
  </si>
  <si>
    <t>Шерлок Холмс и пропавшая Собака Баскервилей. Театрализованная экскурсия</t>
  </si>
  <si>
    <t>belgorod.kassir.ru</t>
  </si>
  <si>
    <t>dv5157</t>
  </si>
  <si>
    <t>12.09.2024</t>
  </si>
  <si>
    <t>GS6959</t>
  </si>
  <si>
    <t>Танцы Минус</t>
  </si>
  <si>
    <t>QF3772</t>
  </si>
  <si>
    <t>Концерт "Орган при свечах"</t>
  </si>
  <si>
    <t>DL6889</t>
  </si>
  <si>
    <t>RADIO TAPOK. Санкт-Петербург</t>
  </si>
  <si>
    <t>VG7725</t>
  </si>
  <si>
    <t>БАСТА. г. Ставрополь</t>
  </si>
  <si>
    <t>LN2575</t>
  </si>
  <si>
    <t>Сергей Маврин</t>
  </si>
  <si>
    <t>QF8735</t>
  </si>
  <si>
    <t>QS4969</t>
  </si>
  <si>
    <t>Мировые Рок-хиты на виолончелях: Renaissance Cellos</t>
  </si>
  <si>
    <t>YL3181</t>
  </si>
  <si>
    <t>Музыка в Оранжерее</t>
  </si>
  <si>
    <t>FF5337</t>
  </si>
  <si>
    <t>SD1377</t>
  </si>
  <si>
    <t>ВИВАЛЬДИ-ОРКЕСТР</t>
  </si>
  <si>
    <t>fv3663</t>
  </si>
  <si>
    <t>QQ7735</t>
  </si>
  <si>
    <t>QN4224</t>
  </si>
  <si>
    <t>НАЕДИНЕ (В. Исакова, А. Ребенок, Т. Бабенкова)</t>
  </si>
  <si>
    <t>qg2888</t>
  </si>
  <si>
    <t>Посещение экспозиции "Музей Оловянного солдатика"</t>
  </si>
  <si>
    <t>sv8238</t>
  </si>
  <si>
    <t>ZF8369</t>
  </si>
  <si>
    <t>Маяковский. Я сам</t>
  </si>
  <si>
    <t>11.09.2024</t>
  </si>
  <si>
    <t>VZ5337</t>
  </si>
  <si>
    <t>«Ladies Night. Только для женщин. Версия 2002»</t>
  </si>
  <si>
    <t>ZN5299</t>
  </si>
  <si>
    <t>Романтический Джаз во Дворце. Концерт с экскурсией</t>
  </si>
  <si>
    <t>RV6611</t>
  </si>
  <si>
    <t>«Балетная Рапсодия». Гала-концерт солистов балета.</t>
  </si>
  <si>
    <t>DQ9217</t>
  </si>
  <si>
    <t>RQ9964</t>
  </si>
  <si>
    <t>"Музыка радости"</t>
  </si>
  <si>
    <t>LL6884</t>
  </si>
  <si>
    <t>Концерт Александра Марцинкевича</t>
  </si>
  <si>
    <t>SG9366</t>
  </si>
  <si>
    <t>Женщины Есенина</t>
  </si>
  <si>
    <t>SF7434</t>
  </si>
  <si>
    <t>Русалочка</t>
  </si>
  <si>
    <t>NQ3584</t>
  </si>
  <si>
    <t>Семейные тайны</t>
  </si>
  <si>
    <t>lg2425</t>
  </si>
  <si>
    <t>ZY5717</t>
  </si>
  <si>
    <t>Toto Cutugno Original Band</t>
  </si>
  <si>
    <t>YN3379</t>
  </si>
  <si>
    <t>Цирк с РОБОТАМИ и ЖИВОТНЫМИ</t>
  </si>
  <si>
    <t>GV4681</t>
  </si>
  <si>
    <t>Cinema Medley 2: Оппенгеймер</t>
  </si>
  <si>
    <t>LL6859</t>
  </si>
  <si>
    <t>Kamazz. Ставрополь</t>
  </si>
  <si>
    <t>VS4983</t>
  </si>
  <si>
    <t>10.09.2024</t>
  </si>
  <si>
    <t>YZ4551</t>
  </si>
  <si>
    <t>DS1629</t>
  </si>
  <si>
    <t>Николай Носков. Ессентуки</t>
  </si>
  <si>
    <t>GN8727</t>
  </si>
  <si>
    <t>Ни дать, ни зять</t>
  </si>
  <si>
    <t>ZV7321</t>
  </si>
  <si>
    <t>Гудтаймс</t>
  </si>
  <si>
    <t>YF8446</t>
  </si>
  <si>
    <t>SQ5928</t>
  </si>
  <si>
    <t>The Scorpions Show с симфоническим оркестром</t>
  </si>
  <si>
    <t>FS1726</t>
  </si>
  <si>
    <t>Папа</t>
  </si>
  <si>
    <t>NL2761</t>
  </si>
  <si>
    <t>Руслан и Людмила. Ледовое шоу Татьяны Навки</t>
  </si>
  <si>
    <t>RN2627</t>
  </si>
  <si>
    <t>rd7986</t>
  </si>
  <si>
    <t>CAGMO: Саундтреки Ханса Циммера при свечах</t>
  </si>
  <si>
    <t>09.09.2024</t>
  </si>
  <si>
    <t>DR5947</t>
  </si>
  <si>
    <t>Хор Турецкого: Лучшее</t>
  </si>
  <si>
    <t>NL6356</t>
  </si>
  <si>
    <t>СКА - Трактор</t>
  </si>
  <si>
    <t>DD3191</t>
  </si>
  <si>
    <t>Хор Сретенского монастыря</t>
  </si>
  <si>
    <t>RQ9214</t>
  </si>
  <si>
    <t>Оркестр CAGMO - Симфония Король и Шут - Двойной концерт - Омск</t>
  </si>
  <si>
    <t>ZV1174</t>
  </si>
  <si>
    <t>СК "Ротор" VS ФК "Черноморец"</t>
  </si>
  <si>
    <t>LV6174</t>
  </si>
  <si>
    <t>dg4176</t>
  </si>
  <si>
    <t>Сергей Трофимов</t>
  </si>
  <si>
    <t>FG7176</t>
  </si>
  <si>
    <t>ssshhhiiittt!!!</t>
  </si>
  <si>
    <t>qs1512</t>
  </si>
  <si>
    <t>qq4257</t>
  </si>
  <si>
    <t>YQ4432</t>
  </si>
  <si>
    <t>СЕКТОР ГАЗА: Кащей Бессмертный. 30 лет альбому</t>
  </si>
  <si>
    <t>zn4978</t>
  </si>
  <si>
    <t>Турандот</t>
  </si>
  <si>
    <t>dv8583</t>
  </si>
  <si>
    <t>08.09.2024</t>
  </si>
  <si>
    <t>GF3352</t>
  </si>
  <si>
    <t>VS9147</t>
  </si>
  <si>
    <t>GR4871</t>
  </si>
  <si>
    <t>«Музыкальная сборная России». С.Ролдугин и солисты Дома музыки</t>
  </si>
  <si>
    <t>SD3167</t>
  </si>
  <si>
    <t>ХК ЦСК ВВС  - ХК Норильск</t>
  </si>
  <si>
    <t>DG3872</t>
  </si>
  <si>
    <t>LQ8974</t>
  </si>
  <si>
    <t>Симфодискотека</t>
  </si>
  <si>
    <t>RN3758</t>
  </si>
  <si>
    <t>RockCellos: Мировые рок-хиты на виолончелях</t>
  </si>
  <si>
    <t>rn8354</t>
  </si>
  <si>
    <t>Лебединое озеро</t>
  </si>
  <si>
    <t>NF2295</t>
  </si>
  <si>
    <t>Гала-концерт ансамбля песни и пляски Российской Армии им. А.В. Александрова</t>
  </si>
  <si>
    <t>LR2393</t>
  </si>
  <si>
    <t>Выставка "Василий Кандинский. Цветозвуки"</t>
  </si>
  <si>
    <t>QR4995</t>
  </si>
  <si>
    <t>Рок-мюзикл "TODD"</t>
  </si>
  <si>
    <t>QL8156</t>
  </si>
  <si>
    <t>Щелкунчик. Балет под руководством Бутримовича</t>
  </si>
  <si>
    <t>RD1782</t>
  </si>
  <si>
    <t>QV3847</t>
  </si>
  <si>
    <t>Елена Ваенга</t>
  </si>
  <si>
    <t>DV6853</t>
  </si>
  <si>
    <t>07.09.2024</t>
  </si>
  <si>
    <t>RY1721</t>
  </si>
  <si>
    <t>Imperialis  Orchestra. Симфо-шоу «От барокко до рока»</t>
  </si>
  <si>
    <t>ZZ2149</t>
  </si>
  <si>
    <t>Уральские Пельмени. Новогоднее</t>
  </si>
  <si>
    <t>sz1623</t>
  </si>
  <si>
    <t>Kamazz</t>
  </si>
  <si>
    <t>DN3324</t>
  </si>
  <si>
    <t>rzn.kassir.ru</t>
  </si>
  <si>
    <t>NR9543</t>
  </si>
  <si>
    <t>Парад звезд 80-х</t>
  </si>
  <si>
    <t>SL4711</t>
  </si>
  <si>
    <t>Дуэт Пара</t>
  </si>
  <si>
    <t>qg1444</t>
  </si>
  <si>
    <t>Дискотека Танцы по-русски</t>
  </si>
  <si>
    <t>YD2833</t>
  </si>
  <si>
    <t>Спектакль "КЫСЯ"</t>
  </si>
  <si>
    <t>NL3131</t>
  </si>
  <si>
    <t>Московский театр Современник, спектакль "Пигмалион" (С.Маковецкий, А.Бабенко и др.)</t>
  </si>
  <si>
    <t>DV5541</t>
  </si>
  <si>
    <t>Света. Все хиты! Концерт на бис</t>
  </si>
  <si>
    <t>qg7119</t>
  </si>
  <si>
    <t>tver.kassir.ru</t>
  </si>
  <si>
    <t>FN6379</t>
  </si>
  <si>
    <t>UMA2RMAN - 20 лет!</t>
  </si>
  <si>
    <t>DL7593</t>
  </si>
  <si>
    <t>Экскурсия по особняку Абамелек-Лазарева</t>
  </si>
  <si>
    <t>DF1824</t>
  </si>
  <si>
    <t>SQ3769</t>
  </si>
  <si>
    <t>Гала-концерт "ПРАЗДНИК РОМАНСА"</t>
  </si>
  <si>
    <t>VV8627</t>
  </si>
  <si>
    <t>YS4919</t>
  </si>
  <si>
    <t>TODD концерт с оркестром</t>
  </si>
  <si>
    <t>06.09.2024</t>
  </si>
  <si>
    <t>QF6849</t>
  </si>
  <si>
    <t>Это все Она</t>
  </si>
  <si>
    <t>ys9874</t>
  </si>
  <si>
    <t>vl2374</t>
  </si>
  <si>
    <t>Otto Dix</t>
  </si>
  <si>
    <t>tomsk.kassir.ru</t>
  </si>
  <si>
    <t>LG4727</t>
  </si>
  <si>
    <t>tula.kassir.ru</t>
  </si>
  <si>
    <t>sn7512</t>
  </si>
  <si>
    <t>Пигмалион или история одного пари</t>
  </si>
  <si>
    <t>ND7452</t>
  </si>
  <si>
    <t>NV7455</t>
  </si>
  <si>
    <t>Органный концерт  "Музыка Парижских соборов"</t>
  </si>
  <si>
    <t>SY6533</t>
  </si>
  <si>
    <t>Ангел-хранитель</t>
  </si>
  <si>
    <t>LF1698</t>
  </si>
  <si>
    <t>XCHO</t>
  </si>
  <si>
    <t>qd1588</t>
  </si>
  <si>
    <t>Последний этаж</t>
  </si>
  <si>
    <t>DR1217</t>
  </si>
  <si>
    <t>FS2296</t>
  </si>
  <si>
    <t>nl4682</t>
  </si>
  <si>
    <t>Артём Винокур</t>
  </si>
  <si>
    <t>QG3957</t>
  </si>
  <si>
    <t>Спартак</t>
  </si>
  <si>
    <t>SN1794</t>
  </si>
  <si>
    <t>Андрей Норкин "Другой формат"</t>
  </si>
  <si>
    <t>RD1912</t>
  </si>
  <si>
    <t>Выставка Тайны Карениной</t>
  </si>
  <si>
    <t>NV3812</t>
  </si>
  <si>
    <t>Владимир Пресняков</t>
  </si>
  <si>
    <t>VD4493</t>
  </si>
  <si>
    <t>Дискотека "Ретро 80х"</t>
  </si>
  <si>
    <t>QF6212</t>
  </si>
  <si>
    <t>DL6655</t>
  </si>
  <si>
    <t>QD4492</t>
  </si>
  <si>
    <t>Петр Дранга</t>
  </si>
  <si>
    <t>VF6637</t>
  </si>
  <si>
    <t>Стендап-концерт Елизаветы Варвары Арановой</t>
  </si>
  <si>
    <t>VL1671</t>
  </si>
  <si>
    <t>Ramil’</t>
  </si>
  <si>
    <t>FQ1246</t>
  </si>
  <si>
    <t>ds7456</t>
  </si>
  <si>
    <t>Идеальный муж</t>
  </si>
  <si>
    <t>gn6652</t>
  </si>
  <si>
    <t>KKinchevFest</t>
  </si>
  <si>
    <t>NQ1727</t>
  </si>
  <si>
    <t>ls5559</t>
  </si>
  <si>
    <t>GV1925</t>
  </si>
  <si>
    <t>df3324</t>
  </si>
  <si>
    <t>КАНКАН</t>
  </si>
  <si>
    <t>NN7358</t>
  </si>
  <si>
    <t>Shaman «Победа!»</t>
  </si>
  <si>
    <t>05.09.2024</t>
  </si>
  <si>
    <t>zl1115</t>
  </si>
  <si>
    <t>Дядя Ваня</t>
  </si>
  <si>
    <t>RN2656</t>
  </si>
  <si>
    <t>Юнона и Авось: Рок-опера</t>
  </si>
  <si>
    <t>LL6718</t>
  </si>
  <si>
    <t>Северный Флот</t>
  </si>
  <si>
    <t>DF5472</t>
  </si>
  <si>
    <t>Три плюс кот</t>
  </si>
  <si>
    <t>NF3615</t>
  </si>
  <si>
    <t>Рок-мюзикл "TODD".  Начало театрального сезона 2024-2025 г.г.</t>
  </si>
  <si>
    <t>RL3662</t>
  </si>
  <si>
    <t>Мария Маркова. Сольный стендап концерт</t>
  </si>
  <si>
    <t>LQ2785</t>
  </si>
  <si>
    <t>Александр Бардин. Кучерявый вечер</t>
  </si>
  <si>
    <t>LZ5897</t>
  </si>
  <si>
    <t>Двадцать минут с ангелом</t>
  </si>
  <si>
    <t>GR6619</t>
  </si>
  <si>
    <t>Toxi$</t>
  </si>
  <si>
    <t>NF8587</t>
  </si>
  <si>
    <t>АК-47 х TGK</t>
  </si>
  <si>
    <t>QN7713</t>
  </si>
  <si>
    <t>XolidayBoy</t>
  </si>
  <si>
    <t>fr1731</t>
  </si>
  <si>
    <t>Тёща с сюрпризом!</t>
  </si>
  <si>
    <t>LR3851</t>
  </si>
  <si>
    <t>"СЁГУН" выставка японского искусства</t>
  </si>
  <si>
    <t>ss6415</t>
  </si>
  <si>
    <t>Фестиваль песчаных скульптур</t>
  </si>
  <si>
    <t>GG2792</t>
  </si>
  <si>
    <t>Алексей Глызин</t>
  </si>
  <si>
    <t>fs4897</t>
  </si>
  <si>
    <t>Музыкально-драматический спектакль "Прозрачные краски"</t>
  </si>
  <si>
    <t>LY2718</t>
  </si>
  <si>
    <t>RS8832</t>
  </si>
  <si>
    <t>LN4871</t>
  </si>
  <si>
    <t>Звезды Востока</t>
  </si>
  <si>
    <t>FZ1253</t>
  </si>
  <si>
    <t>Мультиспортивный Фестиваль NWPA</t>
  </si>
  <si>
    <t>VN9141</t>
  </si>
  <si>
    <t>GF7892</t>
  </si>
  <si>
    <t>Anime &amp;amp; Game Symphony</t>
  </si>
  <si>
    <t>GZ3276</t>
  </si>
  <si>
    <t>Розыгрыш</t>
  </si>
  <si>
    <t>FY1682</t>
  </si>
  <si>
    <t>GUF. Все хиты</t>
  </si>
  <si>
    <t>VD7384</t>
  </si>
  <si>
    <t>lf9969</t>
  </si>
  <si>
    <t>Операция Пластилин</t>
  </si>
  <si>
    <t>NG4744</t>
  </si>
  <si>
    <t>Музыкальная сказка для всей семьи "Чудо-Юдо"</t>
  </si>
  <si>
    <t>LF6181</t>
  </si>
  <si>
    <t>Песни со словами и без</t>
  </si>
  <si>
    <t>YS7414</t>
  </si>
  <si>
    <t>04.09.2024</t>
  </si>
  <si>
    <t>sd6661</t>
  </si>
  <si>
    <t>Хитрая вдова</t>
  </si>
  <si>
    <t>VN8393</t>
  </si>
  <si>
    <t>NN3367</t>
  </si>
  <si>
    <t>Брат Чичиков</t>
  </si>
  <si>
    <t>VY7322</t>
  </si>
  <si>
    <t>rq9226</t>
  </si>
  <si>
    <t>хмыров | Концерт на крыше</t>
  </si>
  <si>
    <t>gr1222</t>
  </si>
  <si>
    <t>Ревизор</t>
  </si>
  <si>
    <t>RS1811</t>
  </si>
  <si>
    <t>Интерстеллар. Музыкальное шоу в Планетарии 1</t>
  </si>
  <si>
    <t>DF1457</t>
  </si>
  <si>
    <t>Standup Юлия Ахмедова "Лично"</t>
  </si>
  <si>
    <t>NS4489</t>
  </si>
  <si>
    <t>Цирк "Арена-Ягуар"</t>
  </si>
  <si>
    <t>QD7919</t>
  </si>
  <si>
    <t>ZN3512</t>
  </si>
  <si>
    <t>Легенды ВИА 70-80 "МЫ ИЗ СССР"</t>
  </si>
  <si>
    <t>gs3785</t>
  </si>
  <si>
    <t>YR7457</t>
  </si>
  <si>
    <t>Спящая красавица. Премьера балета</t>
  </si>
  <si>
    <t>LQ6627</t>
  </si>
  <si>
    <t>Интерактивный спектакль "Айболит"</t>
  </si>
  <si>
    <t>YD8638</t>
  </si>
  <si>
    <t>FF8392</t>
  </si>
  <si>
    <t>GF8993</t>
  </si>
  <si>
    <t>ДВЕНАДЦАТЬ МЕСЯЦЕВ</t>
  </si>
  <si>
    <t>RY4848</t>
  </si>
  <si>
    <t>Теремок</t>
  </si>
  <si>
    <t>dz1747</t>
  </si>
  <si>
    <t>SS8621</t>
  </si>
  <si>
    <t>Максим Аверин: Научи меня жить</t>
  </si>
  <si>
    <t>cheboksary.kassir.ru</t>
  </si>
  <si>
    <t>SS4612</t>
  </si>
  <si>
    <t>Палата бизнес-класса</t>
  </si>
  <si>
    <t>SN5535</t>
  </si>
  <si>
    <t>НИ ДАТЬ, НИ ЗЯТЬ!</t>
  </si>
  <si>
    <t>DN5396</t>
  </si>
  <si>
    <t>GV7152</t>
  </si>
  <si>
    <t>Валерий Семин. Ессентуки</t>
  </si>
  <si>
    <t>QQ6174</t>
  </si>
  <si>
    <t>Что делать женщине</t>
  </si>
  <si>
    <t>SQ6694</t>
  </si>
  <si>
    <t>LQ2553</t>
  </si>
  <si>
    <t>NQ7319</t>
  </si>
  <si>
    <t>VR9139</t>
  </si>
  <si>
    <t>SR8672</t>
  </si>
  <si>
    <t>Кипелов</t>
  </si>
  <si>
    <t>zd3325</t>
  </si>
  <si>
    <t>Данир Сабиров - "Жырчы тугел, юморист!"</t>
  </si>
  <si>
    <t>FD3658</t>
  </si>
  <si>
    <t>Взрослые игры</t>
  </si>
  <si>
    <t>NS9259</t>
  </si>
  <si>
    <t>Cinema Medley: Hans Zimmer's Universe</t>
  </si>
  <si>
    <t>ln6517</t>
  </si>
  <si>
    <t>RL1871</t>
  </si>
  <si>
    <t>Алексей Брянцев</t>
  </si>
  <si>
    <t>nov.kassir.ru</t>
  </si>
  <si>
    <t>NF4669</t>
  </si>
  <si>
    <t>Любовь Успенская. Ставрополь</t>
  </si>
  <si>
    <t>NN9273</t>
  </si>
  <si>
    <t>Танцы минус</t>
  </si>
  <si>
    <t>03.09.2024</t>
  </si>
  <si>
    <t>NL7755</t>
  </si>
  <si>
    <t>Стас Михайлов</t>
  </si>
  <si>
    <t>02.09.2024</t>
  </si>
  <si>
    <t>LG5245</t>
  </si>
  <si>
    <t>Спектакль «Анна Каренина» в Волгограде</t>
  </si>
  <si>
    <t>ZD4517</t>
  </si>
  <si>
    <t>Любэ - 35 лет!</t>
  </si>
  <si>
    <t>kam.kassir.ru</t>
  </si>
  <si>
    <t>FN6871</t>
  </si>
  <si>
    <t>Валерий Сёмин</t>
  </si>
  <si>
    <t>FZ4379</t>
  </si>
  <si>
    <t>Как попасть в рай</t>
  </si>
  <si>
    <t>lzr.kassir.ru</t>
  </si>
  <si>
    <t>QG8867</t>
  </si>
  <si>
    <t>YG9461</t>
  </si>
  <si>
    <t>Экскурсия во Владимирский дворец</t>
  </si>
  <si>
    <t>QZ8125</t>
  </si>
  <si>
    <t>Любовь Успенская</t>
  </si>
  <si>
    <t>SY7183</t>
  </si>
  <si>
    <t>Султан Лагучев</t>
  </si>
  <si>
    <t>01.09.2024</t>
  </si>
  <si>
    <t>LR1781</t>
  </si>
  <si>
    <t>DG9135</t>
  </si>
  <si>
    <t>Цирк шапито Дикий Драйв</t>
  </si>
  <si>
    <t>RD4125</t>
  </si>
  <si>
    <t>YN4383</t>
  </si>
  <si>
    <t>Бутырка</t>
  </si>
  <si>
    <t>fg3475</t>
  </si>
  <si>
    <t>Jazz во дворе. Вечер музыки be-bop и swing под открытым небом от джаз-комьюнити Сочи</t>
  </si>
  <si>
    <t>qd9239</t>
  </si>
  <si>
    <t>"Джо Дассен" Мономюзикл</t>
  </si>
  <si>
    <t>DR4591</t>
  </si>
  <si>
    <t>Оркестр Cagmo. Симфония Король и Шут. Двойной концерт</t>
  </si>
  <si>
    <t>vg4645</t>
  </si>
  <si>
    <t>Radio Tapok. Краснодар</t>
  </si>
  <si>
    <t>fy1973</t>
  </si>
  <si>
    <t>XI Международный фестиваль Юрия Башмета   г.Азов</t>
  </si>
  <si>
    <t>31.08.2024</t>
  </si>
  <si>
    <t>RS3838</t>
  </si>
  <si>
    <t>lipetsk.kassir.ru</t>
  </si>
  <si>
    <t>DN9811</t>
  </si>
  <si>
    <t>QV4181</t>
  </si>
  <si>
    <t>Спектакль "Варшавская мелодия"</t>
  </si>
  <si>
    <t>DQ5183</t>
  </si>
  <si>
    <t>QQ8371</t>
  </si>
  <si>
    <t>Татьяна Куртукова</t>
  </si>
  <si>
    <t>QF6781</t>
  </si>
  <si>
    <t>QY3282</t>
  </si>
  <si>
    <t>30.08.2024</t>
  </si>
  <si>
    <t>LV4272</t>
  </si>
  <si>
    <t>Ансамбль казачьей песни «‎Казачья заруба!»</t>
  </si>
  <si>
    <t>VY4381</t>
  </si>
  <si>
    <t>Охота на мужчин</t>
  </si>
  <si>
    <t>FY2972</t>
  </si>
  <si>
    <t>Московский театр Ленком "Поминальная молитва" (М.Аверин, О.Железняк и др.)</t>
  </si>
  <si>
    <t>fz9349</t>
  </si>
  <si>
    <t>Мимимишки</t>
  </si>
  <si>
    <t>RD8193</t>
  </si>
  <si>
    <t>Вячеслав Бутусов и «Орден Славы» с программой: Nautilus Pompilius 40 лет на бис</t>
  </si>
  <si>
    <t>VD6559</t>
  </si>
  <si>
    <t>Шоу каскадеров в Ижевске</t>
  </si>
  <si>
    <t>QL1961</t>
  </si>
  <si>
    <t>Элвин Грей Екатеринбург</t>
  </si>
  <si>
    <t>VY1915</t>
  </si>
  <si>
    <t>Дачный роман</t>
  </si>
  <si>
    <t>gn5151</t>
  </si>
  <si>
    <t>dr4321</t>
  </si>
  <si>
    <t>VY2817</t>
  </si>
  <si>
    <t>Женихи</t>
  </si>
  <si>
    <t>sf9893</t>
  </si>
  <si>
    <t>YZ3623</t>
  </si>
  <si>
    <t>fy6811</t>
  </si>
  <si>
    <t>QR6929</t>
  </si>
  <si>
    <t>Золото Африки. Цирк Шапито</t>
  </si>
  <si>
    <t>orsk.kassir.ru</t>
  </si>
  <si>
    <t>GS1389</t>
  </si>
  <si>
    <t>Спектакль "Ищу мужа". Ессентуки</t>
  </si>
  <si>
    <t>ZS6823</t>
  </si>
  <si>
    <t>Сергей Безруков "Хулиган. Исповедь"</t>
  </si>
  <si>
    <t>rz6226</t>
  </si>
  <si>
    <t>«Слуга двух господ»</t>
  </si>
  <si>
    <t>YL7476</t>
  </si>
  <si>
    <t>GF2922</t>
  </si>
  <si>
    <t>FQ9829</t>
  </si>
  <si>
    <t>df9216</t>
  </si>
  <si>
    <t>DQ9946</t>
  </si>
  <si>
    <t>Новые русские бабки. Комиксссы</t>
  </si>
  <si>
    <t>GQ2953</t>
  </si>
  <si>
    <t>rz1514</t>
  </si>
  <si>
    <t>SN1385</t>
  </si>
  <si>
    <t>Вечеринка 90х</t>
  </si>
  <si>
    <t>SD1136</t>
  </si>
  <si>
    <t>Элвин Грей Зеленодольск</t>
  </si>
  <si>
    <t>dv9396</t>
  </si>
  <si>
    <t>Мельница. Юбилейный тур 25 лет</t>
  </si>
  <si>
    <t>ZN7776</t>
  </si>
  <si>
    <t>Likee Party Tour</t>
  </si>
  <si>
    <t>nl4672</t>
  </si>
  <si>
    <t>dv8385</t>
  </si>
  <si>
    <t>Хор Московского Данилова монастыря</t>
  </si>
  <si>
    <t>SD7671</t>
  </si>
  <si>
    <t>Вивальди. Любовь и смерть в Венеции</t>
  </si>
  <si>
    <t>QV5128</t>
  </si>
  <si>
    <t>Слухи</t>
  </si>
  <si>
    <t>FF3975</t>
  </si>
  <si>
    <t>Муслим Магомаев. Любовь моя - мелодия. Концерт-спектакль</t>
  </si>
  <si>
    <t>GL9795</t>
  </si>
  <si>
    <t>Итого:</t>
  </si>
  <si>
    <t>Идентификатор заказа</t>
  </si>
  <si>
    <t>40633660</t>
  </si>
  <si>
    <t>40643704</t>
  </si>
  <si>
    <t>40645822</t>
  </si>
  <si>
    <t>40653205</t>
  </si>
  <si>
    <t>40654583</t>
  </si>
  <si>
    <t>40655012</t>
  </si>
  <si>
    <t>40659327</t>
  </si>
  <si>
    <t>40660807</t>
  </si>
  <si>
    <t>40663519</t>
  </si>
  <si>
    <t>40668144</t>
  </si>
  <si>
    <t>40674489</t>
  </si>
  <si>
    <t>40679686</t>
  </si>
  <si>
    <t>40680270</t>
  </si>
  <si>
    <t>40680499</t>
  </si>
  <si>
    <t>40684326</t>
  </si>
  <si>
    <t>40701021</t>
  </si>
  <si>
    <t>40701379</t>
  </si>
  <si>
    <t>40701562</t>
  </si>
  <si>
    <t>40703059</t>
  </si>
  <si>
    <t>40709454</t>
  </si>
  <si>
    <t>40714925</t>
  </si>
  <si>
    <t>40731150</t>
  </si>
  <si>
    <t>40739468</t>
  </si>
  <si>
    <t>40747269</t>
  </si>
  <si>
    <t>40747398</t>
  </si>
  <si>
    <t>40754336</t>
  </si>
  <si>
    <t>40754437</t>
  </si>
  <si>
    <t>40754876</t>
  </si>
  <si>
    <t>40762928</t>
  </si>
  <si>
    <t>40763609</t>
  </si>
  <si>
    <t>40770021</t>
  </si>
  <si>
    <t>40774113</t>
  </si>
  <si>
    <t>40776111</t>
  </si>
  <si>
    <t>40778826</t>
  </si>
  <si>
    <t>40781082</t>
  </si>
  <si>
    <t>40786792</t>
  </si>
  <si>
    <t>40787099</t>
  </si>
  <si>
    <t>40788487</t>
  </si>
  <si>
    <t>40790466</t>
  </si>
  <si>
    <t>40810483</t>
  </si>
  <si>
    <t>40833399</t>
  </si>
  <si>
    <t>40848976</t>
  </si>
  <si>
    <t>40853390</t>
  </si>
  <si>
    <t>40854681</t>
  </si>
  <si>
    <t>40854794</t>
  </si>
  <si>
    <t>40858887</t>
  </si>
  <si>
    <t>40876114</t>
  </si>
  <si>
    <t>40881829</t>
  </si>
  <si>
    <t>40883834</t>
  </si>
  <si>
    <t>40896821</t>
  </si>
  <si>
    <t>40908660</t>
  </si>
  <si>
    <t>40911130</t>
  </si>
  <si>
    <t>40921718</t>
  </si>
  <si>
    <t>40929674</t>
  </si>
  <si>
    <t>40936209</t>
  </si>
  <si>
    <t>40937319</t>
  </si>
  <si>
    <t>40938935</t>
  </si>
  <si>
    <t>40950966</t>
  </si>
  <si>
    <t>40953106</t>
  </si>
  <si>
    <t>40959218</t>
  </si>
  <si>
    <t>40965788</t>
  </si>
  <si>
    <t>40967483</t>
  </si>
  <si>
    <t>40967485</t>
  </si>
  <si>
    <t>40972377</t>
  </si>
  <si>
    <t>40976538</t>
  </si>
  <si>
    <t>40997648</t>
  </si>
  <si>
    <t>41001457</t>
  </si>
  <si>
    <t>41002937</t>
  </si>
  <si>
    <t>41010682</t>
  </si>
  <si>
    <t>41015816</t>
  </si>
  <si>
    <t>41022271</t>
  </si>
  <si>
    <t>41024489</t>
  </si>
  <si>
    <t>41029916</t>
  </si>
  <si>
    <t>41057792</t>
  </si>
  <si>
    <t>41066151</t>
  </si>
  <si>
    <t>41066233</t>
  </si>
  <si>
    <t>41066264</t>
  </si>
  <si>
    <t>41089668</t>
  </si>
  <si>
    <t>41098647</t>
  </si>
  <si>
    <t>41110340</t>
  </si>
  <si>
    <t>41123981</t>
  </si>
  <si>
    <t>41147656</t>
  </si>
  <si>
    <t>41148594</t>
  </si>
  <si>
    <t>41148861</t>
  </si>
  <si>
    <t>41149977</t>
  </si>
  <si>
    <t>41150233</t>
  </si>
  <si>
    <t>41160220</t>
  </si>
  <si>
    <t>41162478</t>
  </si>
  <si>
    <t>41175911</t>
  </si>
  <si>
    <t>08.2024 Новые высокий чек 0-90 Москва СМС Доставлено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</si>
</sst>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0.0%"/>
    <numFmt numFmtId="166" formatCode="_(* #,##0.00_);_(* \(#,##0.00\);_(* &quot;-&quot;??_);_(@_)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0"/>
      <name val="Century Gothic"/>
      <family val="1"/>
    </font>
    <font>
      <sz val="12"/>
      <color theme="1" tint="0.499984740745262"/>
      <name val="Franklin Gothic Book"/>
      <family val="2"/>
    </font>
    <font>
      <b/>
      <sz val="16"/>
      <color rgb="FF00B0F0"/>
      <name val="Franklin Gothic Book"/>
      <family val="2"/>
    </font>
    <font>
      <sz val="11"/>
      <color theme="1"/>
      <name val="Franklin Gothic Book"/>
      <family val="2"/>
      <charset val="204"/>
    </font>
    <font>
      <b/>
      <sz val="14"/>
      <color theme="1"/>
      <name val="Century Gothic Bold"/>
      <charset val="204"/>
    </font>
    <font>
      <sz val="14"/>
      <color theme="1"/>
      <name val="Century Gothic Bold"/>
      <charset val="204"/>
    </font>
    <font>
      <sz val="14"/>
      <color theme="1"/>
      <name val="Franklin Gothic Book"/>
      <family val="2"/>
      <charset val="204"/>
    </font>
    <font>
      <b/>
      <sz val="14"/>
      <color indexed="9"/>
      <name val="Franklin Gothic Book"/>
      <family val="2"/>
      <charset val="204"/>
    </font>
    <font>
      <b/>
      <sz val="14"/>
      <color rgb="FF00B0F0"/>
      <name val="Franklin Gothic Book"/>
      <family val="2"/>
    </font>
    <font>
      <b/>
      <sz val="12"/>
      <name val="Franklin Gothic Book"/>
      <family val="2"/>
    </font>
    <font>
      <sz val="12"/>
      <color indexed="8"/>
      <name val="Franklin Gothic Book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Franklin Gothic Book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</font>
    <font>
      <b/>
      <sz val="12"/>
      <color indexed="8"/>
      <name val="Franklin Gothic Book"/>
      <family val="2"/>
      <charset val="204"/>
    </font>
    <font>
      <b/>
      <sz val="12"/>
      <color theme="1"/>
      <name val="Franklin Gothic Book"/>
      <family val="2"/>
      <charset val="204"/>
    </font>
    <font>
      <b/>
      <sz val="11"/>
      <color indexed="8"/>
      <name val="Franklin Gothic Book"/>
      <family val="2"/>
      <charset val="204"/>
    </font>
    <font>
      <b/>
      <sz val="11"/>
      <color theme="1"/>
      <name val="Franklin Gothic Book"/>
      <family val="2"/>
      <charset val="204"/>
    </font>
    <font>
      <sz val="11"/>
      <color indexed="8"/>
      <name val="Franklin Gothic Book"/>
      <family val="2"/>
      <charset val="204"/>
    </font>
    <font>
      <sz val="12"/>
      <color theme="1"/>
      <name val="Franklin Gothic Book"/>
      <family val="2"/>
    </font>
    <font>
      <sz val="12"/>
      <color indexed="8"/>
      <name val="Franklin Gothic Book"/>
      <family val="2"/>
    </font>
    <font>
      <b/>
      <sz val="12"/>
      <color theme="1"/>
      <name val="Franklin Gothic Book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F4FF"/>
        <bgColor indexed="64"/>
      </patternFill>
    </fill>
    <fill>
      <patternFill patternType="solid">
        <fgColor rgb="FFCBF5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rgb="FF93FF93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6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4" fillId="2" borderId="0" xfId="2" applyFont="1" applyFill="1" applyAlignment="1">
      <alignment vertical="center"/>
    </xf>
    <xf numFmtId="0" fontId="3" fillId="2" borderId="0" xfId="2" applyFill="1"/>
    <xf numFmtId="0" fontId="7" fillId="2" borderId="0" xfId="2" applyFont="1" applyFill="1"/>
    <xf numFmtId="0" fontId="8" fillId="2" borderId="0" xfId="2" applyFont="1" applyFill="1"/>
    <xf numFmtId="0" fontId="9" fillId="2" borderId="0" xfId="2" applyFont="1" applyFill="1"/>
    <xf numFmtId="0" fontId="10" fillId="2" borderId="0" xfId="2" applyFont="1" applyFill="1"/>
    <xf numFmtId="0" fontId="8" fillId="2" borderId="0" xfId="2" applyFont="1" applyFill="1" applyAlignment="1">
      <alignment vertical="center"/>
    </xf>
    <xf numFmtId="0" fontId="11" fillId="2" borderId="0" xfId="2" applyFont="1" applyFill="1" applyAlignment="1">
      <alignment vertical="center"/>
    </xf>
    <xf numFmtId="0" fontId="12" fillId="2" borderId="0" xfId="2" applyFont="1" applyFill="1" applyAlignment="1">
      <alignment vertical="center"/>
    </xf>
    <xf numFmtId="0" fontId="3" fillId="2" borderId="0" xfId="2" applyFill="1" applyAlignment="1">
      <alignment vertical="center"/>
    </xf>
    <xf numFmtId="0" fontId="13" fillId="3" borderId="1" xfId="2" applyFont="1" applyFill="1" applyBorder="1" applyAlignment="1">
      <alignment horizontal="left" vertical="center" indent="1"/>
    </xf>
    <xf numFmtId="0" fontId="14" fillId="4" borderId="2" xfId="2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justify" vertical="center" wrapText="1"/>
    </xf>
    <xf numFmtId="3" fontId="16" fillId="0" borderId="2" xfId="2" applyNumberFormat="1" applyFont="1" applyBorder="1" applyAlignment="1">
      <alignment horizontal="center" vertical="center"/>
    </xf>
    <xf numFmtId="3" fontId="16" fillId="2" borderId="2" xfId="2" applyNumberFormat="1" applyFont="1" applyFill="1" applyBorder="1" applyAlignment="1">
      <alignment horizontal="center" vertical="center"/>
    </xf>
    <xf numFmtId="9" fontId="16" fillId="0" borderId="2" xfId="3" applyFont="1" applyBorder="1" applyAlignment="1">
      <alignment horizontal="center" vertical="center"/>
    </xf>
    <xf numFmtId="165" fontId="16" fillId="0" borderId="2" xfId="2" applyNumberFormat="1" applyFont="1" applyBorder="1" applyAlignment="1">
      <alignment horizontal="center" vertical="center"/>
    </xf>
    <xf numFmtId="165" fontId="16" fillId="0" borderId="2" xfId="3" applyNumberFormat="1" applyFont="1" applyBorder="1" applyAlignment="1">
      <alignment horizontal="center" vertical="center"/>
    </xf>
    <xf numFmtId="0" fontId="17" fillId="2" borderId="0" xfId="2" applyFont="1" applyFill="1"/>
    <xf numFmtId="165" fontId="16" fillId="5" borderId="2" xfId="2" applyNumberFormat="1" applyFont="1" applyFill="1" applyBorder="1" applyAlignment="1">
      <alignment horizontal="center" vertical="center"/>
    </xf>
    <xf numFmtId="0" fontId="18" fillId="6" borderId="2" xfId="2" applyFont="1" applyFill="1" applyBorder="1" applyAlignment="1">
      <alignment horizontal="justify"/>
    </xf>
    <xf numFmtId="3" fontId="19" fillId="6" borderId="2" xfId="2" applyNumberFormat="1" applyFont="1" applyFill="1" applyBorder="1" applyAlignment="1">
      <alignment horizontal="center" vertical="center"/>
    </xf>
    <xf numFmtId="9" fontId="19" fillId="6" borderId="2" xfId="2" applyNumberFormat="1" applyFont="1" applyFill="1" applyBorder="1" applyAlignment="1">
      <alignment horizontal="center" vertical="center"/>
    </xf>
    <xf numFmtId="165" fontId="20" fillId="6" borderId="2" xfId="2" applyNumberFormat="1" applyFont="1" applyFill="1" applyBorder="1" applyAlignment="1">
      <alignment horizontal="center" vertical="center"/>
    </xf>
    <xf numFmtId="165" fontId="19" fillId="6" borderId="2" xfId="2" applyNumberFormat="1" applyFont="1" applyFill="1" applyBorder="1" applyAlignment="1">
      <alignment horizontal="center" vertical="center"/>
    </xf>
    <xf numFmtId="165" fontId="17" fillId="2" borderId="0" xfId="2" applyNumberFormat="1" applyFont="1" applyFill="1" applyAlignment="1">
      <alignment vertical="center"/>
    </xf>
    <xf numFmtId="0" fontId="17" fillId="2" borderId="0" xfId="2" applyFont="1" applyFill="1" applyAlignment="1">
      <alignment horizontal="justify"/>
    </xf>
    <xf numFmtId="3" fontId="21" fillId="2" borderId="0" xfId="2" applyNumberFormat="1" applyFont="1" applyFill="1" applyAlignment="1">
      <alignment horizontal="center" vertical="center"/>
    </xf>
    <xf numFmtId="9" fontId="21" fillId="2" borderId="0" xfId="2" applyNumberFormat="1" applyFont="1" applyFill="1" applyAlignment="1">
      <alignment horizontal="center" vertical="center"/>
    </xf>
    <xf numFmtId="9" fontId="22" fillId="2" borderId="0" xfId="2" applyNumberFormat="1" applyFont="1" applyFill="1" applyAlignment="1">
      <alignment horizontal="center" vertical="center"/>
    </xf>
    <xf numFmtId="9" fontId="23" fillId="2" borderId="0" xfId="3" applyFont="1" applyFill="1" applyAlignment="1">
      <alignment horizontal="center" vertical="center"/>
    </xf>
    <xf numFmtId="164" fontId="21" fillId="2" borderId="0" xfId="4" applyNumberFormat="1" applyFont="1" applyFill="1" applyAlignment="1">
      <alignment horizontal="center" vertical="center"/>
    </xf>
    <xf numFmtId="0" fontId="24" fillId="4" borderId="2" xfId="2" applyFont="1" applyFill="1" applyBorder="1" applyAlignment="1">
      <alignment horizontal="left" vertical="center" wrapText="1"/>
    </xf>
    <xf numFmtId="0" fontId="24" fillId="4" borderId="2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vertical="center"/>
    </xf>
    <xf numFmtId="0" fontId="24" fillId="6" borderId="2" xfId="2" applyFont="1" applyFill="1" applyBorder="1" applyAlignment="1">
      <alignment horizontal="left" vertical="center" wrapText="1" indent="1"/>
    </xf>
    <xf numFmtId="164" fontId="20" fillId="6" borderId="2" xfId="4" applyNumberFormat="1" applyFont="1" applyFill="1" applyBorder="1" applyAlignment="1">
      <alignment horizontal="right" vertical="center" indent="1"/>
    </xf>
    <xf numFmtId="0" fontId="16" fillId="0" borderId="2" xfId="2" applyFont="1" applyBorder="1" applyAlignment="1">
      <alignment horizontal="left" vertical="center" wrapText="1" indent="1"/>
    </xf>
    <xf numFmtId="165" fontId="24" fillId="0" borderId="2" xfId="2" applyNumberFormat="1" applyFont="1" applyBorder="1" applyAlignment="1">
      <alignment horizontal="right" vertical="center" indent="1"/>
    </xf>
    <xf numFmtId="164" fontId="25" fillId="0" borderId="2" xfId="2" applyNumberFormat="1" applyFont="1" applyBorder="1" applyAlignment="1">
      <alignment horizontal="right" vertical="center" indent="1"/>
    </xf>
    <xf numFmtId="0" fontId="16" fillId="7" borderId="2" xfId="2" applyFont="1" applyFill="1" applyBorder="1" applyAlignment="1">
      <alignment horizontal="left" vertical="center" wrapText="1" indent="1"/>
    </xf>
    <xf numFmtId="164" fontId="20" fillId="7" borderId="2" xfId="2" applyNumberFormat="1" applyFont="1" applyFill="1" applyBorder="1" applyAlignment="1">
      <alignment horizontal="right" vertical="center" indent="1"/>
    </xf>
    <xf numFmtId="9" fontId="24" fillId="0" borderId="2" xfId="3" applyFont="1" applyBorder="1" applyAlignment="1">
      <alignment horizontal="right" vertical="center" indent="1"/>
    </xf>
    <xf numFmtId="164" fontId="24" fillId="0" borderId="2" xfId="4" applyNumberFormat="1" applyFont="1" applyBorder="1" applyAlignment="1">
      <alignment horizontal="right" vertical="center" indent="1"/>
    </xf>
    <xf numFmtId="0" fontId="26" fillId="3" borderId="3" xfId="0" applyFont="1" applyFill="1" applyBorder="1" applyAlignment="1">
      <alignment horizontal="left" vertical="center" indent="1"/>
    </xf>
    <xf numFmtId="0" fontId="24" fillId="4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 indent="1"/>
    </xf>
    <xf numFmtId="164" fontId="24" fillId="0" borderId="4" xfId="0" applyNumberFormat="1" applyFont="1" applyBorder="1" applyAlignment="1">
      <alignment horizontal="right" vertical="center" indent="1"/>
    </xf>
    <xf numFmtId="165" fontId="24" fillId="0" borderId="4" xfId="0" applyNumberFormat="1" applyFont="1" applyBorder="1" applyAlignment="1">
      <alignment horizontal="right" vertical="center" indent="1"/>
    </xf>
    <xf numFmtId="0" fontId="0" fillId="0" borderId="0" xfId="0" pivotButton="1"/>
    <xf numFmtId="0" fontId="0" fillId="0" borderId="0" xfId="0" applyFill="1"/>
    <xf numFmtId="0" fontId="2" fillId="0" borderId="0" xfId="0" applyFont="1" applyFill="1"/>
    <xf numFmtId="164" fontId="2" fillId="0" borderId="0" xfId="1" applyNumberFormat="1" applyFont="1" applyFill="1"/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5" fillId="2" borderId="0" xfId="2" applyFont="1" applyFill="1" applyAlignment="1">
      <alignment horizontal="left"/>
    </xf>
    <xf numFmtId="0" fontId="6" fillId="2" borderId="0" xfId="2" applyFont="1" applyFill="1" applyAlignment="1">
      <alignment horizontal="left" vertical="center" wrapText="1"/>
    </xf>
    <xf numFmtId="0" fontId="29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/>
    </xf>
    <xf numFmtId="0" fontId="0" fillId="0" borderId="0" xfId="0" applyFill="1" applyAlignment="1">
      <alignment wrapText="1"/>
    </xf>
    <xf numFmtId="0" fontId="32" fillId="0" borderId="0" xfId="0" applyFont="1"/>
  </cellXfs>
  <cellStyles count="5">
    <cellStyle name="Обычный" xfId="0" builtinId="0"/>
    <cellStyle name="Обычный 2" xfId="2" xr:uid="{843AA197-D818-4CBE-89E5-92A499675377}"/>
    <cellStyle name="Процентный 2" xfId="3" xr:uid="{73A07C60-35C1-45DD-8367-46B655138714}"/>
    <cellStyle name="Финансовый" xfId="1" builtinId="3"/>
    <cellStyle name="Финансовый 2" xfId="4" xr:uid="{AC1D4389-1741-4BA7-954B-08D6850F033E}"/>
  </cellStyles>
  <dxfs count="19">
    <dxf>
      <numFmt numFmtId="164" formatCode="_-* #,##0\ _₽_-;\-* #,##0\ _₽_-;_-* &quot;-&quot;??\ _₽_-;_-@_-"/>
    </dxf>
    <dxf>
      <alignment wrapText="1"/>
    </dxf>
    <dxf>
      <alignment vertical="center"/>
    </dxf>
    <dxf>
      <alignment horizontal="center"/>
    </dxf>
    <dxf>
      <numFmt numFmtId="164" formatCode="_-* #,##0\ _₽_-;\-* #,##0\ _₽_-;_-* &quot;-&quot;??\ _₽_-;_-@_-"/>
    </dxf>
    <dxf>
      <alignment wrapText="1"/>
    </dxf>
    <dxf>
      <alignment vertical="center"/>
    </dxf>
    <dxf>
      <alignment horizontal="center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alignment horizontal="center"/>
    </dxf>
    <dxf>
      <alignment vertical="center"/>
    </dxf>
    <dxf>
      <alignment wrapText="1"/>
    </dxf>
    <dxf>
      <numFmt numFmtId="164" formatCode="_-* #,##0\ _₽_-;\-* #,##0\ _₽_-;_-* &quot;-&quot;??\ _₽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5.xml"/><Relationship Id="rId13" Type="http://schemas.openxmlformats.org/officeDocument/2006/relationships/theme" Target="theme/theme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4.xml"/><Relationship Id="rId12" Type="http://schemas.openxmlformats.org/officeDocument/2006/relationships/pivotCacheDefinition" Target="pivotCache/pivotCacheDefinition9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pivotCacheDefinition" Target="pivotCache/pivotCacheDefinition8.xml"/><Relationship Id="rId5" Type="http://schemas.openxmlformats.org/officeDocument/2006/relationships/pivotCacheDefinition" Target="pivotCache/pivotCacheDefinition2.xml"/><Relationship Id="rId15" Type="http://schemas.openxmlformats.org/officeDocument/2006/relationships/styles" Target="styles.xml"/><Relationship Id="rId10" Type="http://schemas.openxmlformats.org/officeDocument/2006/relationships/pivotCacheDefinition" Target="pivotCache/pivotCacheDefinition7.xml"/><Relationship Id="rId4" Type="http://schemas.openxmlformats.org/officeDocument/2006/relationships/pivotCacheDefinition" Target="pivotCache/pivotCacheDefinition1.xml"/><Relationship Id="rId9" Type="http://schemas.openxmlformats.org/officeDocument/2006/relationships/pivotCacheDefinition" Target="pivotCache/pivotCacheDefinition6.xml"/><Relationship Id="rId1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32658</xdr:colOff>
      <xdr:row>0</xdr:row>
      <xdr:rowOff>206828</xdr:rowOff>
    </xdr:from>
    <xdr:to>
      <xdr:col>13</xdr:col>
      <xdr:colOff>744455</xdr:colOff>
      <xdr:row>1</xdr:row>
      <xdr:rowOff>134789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E9A699F-DC88-49FD-BD05-8C13F3D0A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4328" y="210638"/>
          <a:ext cx="2085302" cy="228951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Елена Резинкина" refreshedDate="45588.675338425928" backgroundQuery="1" createdVersion="6" refreshedVersion="6" minRefreshableVersion="3" recordCount="0" supportSubquery="1" supportAdvancedDrill="1" xr:uid="{6723BF90-FF5A-4AC0-9F91-DCE11880A36F}">
  <cacheSource type="external" connectionId="1"/>
  <cacheFields count="27">
    <cacheField name="[ГКМД оплаты заказа].[ГКМД оплаты заказа Иерархия].[Год]" caption="Год" numFmtId="0" hierarchy="8" level="1">
      <sharedItems containsSemiMixedTypes="0" containsString="0"/>
    </cacheField>
    <cacheField name="[ГКМД оплаты заказа].[ГКМД оплаты заказа Иерархия].[Квартал]" caption="Квартал" numFmtId="0" hierarchy="8" level="2">
      <sharedItems containsSemiMixedTypes="0" containsString="0"/>
    </cacheField>
    <cacheField name="[ГКМД оплаты заказа].[ГКМД оплаты заказа Иерархия].[Месяц]" caption="Месяц" numFmtId="0" hierarchy="8" level="3">
      <sharedItems containsSemiMixedTypes="0" containsString="0"/>
    </cacheField>
    <cacheField name="[ГКМД оплаты заказа].[ГКМД оплаты заказа Иерархия].[День]" caption="День" numFmtId="0" hierarchy="8" level="4">
      <sharedItems containsSemiMixedTypes="0" containsString="0"/>
    </cacheField>
    <cacheField name="[ГКМД первой покупки ID].[ГКМД первой покупки ID Иерархия].[Год]" caption="Год" numFmtId="0" hierarchy="22" level="1">
      <sharedItems containsSemiMixedTypes="0" containsString="0"/>
    </cacheField>
    <cacheField name="[ГКМД первой покупки ID].[ГКМД первой покупки ID Иерархия].[Квартал]" caption="Квартал" numFmtId="0" hierarchy="22" level="2">
      <sharedItems containsSemiMixedTypes="0" containsString="0"/>
    </cacheField>
    <cacheField name="[ГКМД первой покупки ID].[ГКМД первой покупки ID Иерархия].[Месяц]" caption="Месяц" numFmtId="0" hierarchy="22" level="3">
      <sharedItems containsSemiMixedTypes="0" containsString="0"/>
    </cacheField>
    <cacheField name="[ГКМД первой покупки ID].[ГКМД первой покупки ID Иерархия].[День]" caption="День" numFmtId="0" hierarchy="22" level="4">
      <sharedItems containsSemiMixedTypes="0" containsString="0"/>
    </cacheField>
    <cacheField name="[Measures].[email шт]" caption="email шт" numFmtId="0" hierarchy="310" level="32767"/>
    <cacheField name="[Измерение Домены].[Город].[Город]" caption="Город" numFmtId="0" hierarchy="68" level="1">
      <sharedItems containsSemiMixedTypes="0" containsString="0"/>
    </cacheField>
    <cacheField name="[Сегменты Email по среднему чеку].[Средний чек email].[Средний чек email]" caption="Средний чек email" numFmtId="0" hierarchy="105" level="1">
      <sharedItems containsSemiMixedTypes="0" containsString="0"/>
    </cacheField>
    <cacheField name="[Сегменты Email по количеству чеков].[Количество чеков email].[Количество чеков email]" caption="Количество чеков email" numFmtId="0" hierarchy="104" level="1">
      <sharedItems count="1">
        <s v="[Сегменты Email по количеству чеков].[Количество чеков email].&amp;[1]" c="1"/>
      </sharedItems>
    </cacheField>
    <cacheField name="[ГКМД первой покупки email].[ГКМД первой покупки email Иерархия].[Год]" caption="Год" numFmtId="0" hierarchy="15" level="1">
      <sharedItems containsSemiMixedTypes="0" containsString="0"/>
    </cacheField>
    <cacheField name="[ГКМД первой покупки email].[ГКМД первой покупки email Иерархия].[Квартал]" caption="Квартал" numFmtId="0" hierarchy="15" level="2">
      <sharedItems containsSemiMixedTypes="0" containsString="0"/>
    </cacheField>
    <cacheField name="[ГКМД первой покупки email].[ГКМД первой покупки email Иерархия].[Месяц]" caption="Месяц" numFmtId="0" hierarchy="15" level="3">
      <sharedItems containsSemiMixedTypes="0" containsString="0"/>
    </cacheField>
    <cacheField name="[ГКМД первой покупки email].[ГКМД первой покупки email Иерархия].[День]" caption="День" numFmtId="0" hierarchy="15" level="4">
      <sharedItems containsSemiMixedTypes="0" containsString="0"/>
    </cacheField>
    <cacheField name="[Emails_RR_признаки].[Согласие на подписку].[Согласие на подписку]" caption="Согласие на подписку" numFmtId="0" hierarchy="5" level="1">
      <sharedItems containsSemiMixedTypes="0" containsString="0"/>
    </cacheField>
    <cacheField name="[Измерение Домены].[Наименование домена].[Наименование домена]" caption="Наименование домена" numFmtId="0" hierarchy="69" level="1">
      <sharedItems containsSemiMixedTypes="0" containsString="0"/>
    </cacheField>
    <cacheField name="[Маркетинговые списки].[Маркетинговый список].[Маркетинговый список]" caption="Маркетинговый список" numFmtId="0" hierarchy="102" level="1">
      <sharedItems count="1">
        <s v="[Маркетинговые списки].[Маркетинговый список].&amp;[08.2024 Новые высокий чек 0-90 Москва Клик]" c="08.2024 Новые высокий чек 0-90 Москва Клик"/>
      </sharedItems>
    </cacheField>
    <cacheField name="[ГКМД совершения заказа].[ГКМД совершения заказа Иерархия].[Год]" caption="Год" numFmtId="0" hierarchy="57" level="1">
      <sharedItems containsSemiMixedTypes="0" containsString="0"/>
    </cacheField>
    <cacheField name="[ГКМД совершения заказа].[ГКМД совершения заказа Иерархия].[Квартал]" caption="Квартал" numFmtId="0" hierarchy="57" level="2">
      <sharedItems containsSemiMixedTypes="0" containsString="0"/>
    </cacheField>
    <cacheField name="[ГКМД совершения заказа].[ГКМД совершения заказа Иерархия].[Месяц]" caption="Месяц" numFmtId="0" hierarchy="57" level="3">
      <sharedItems containsSemiMixedTypes="0" containsString="0"/>
    </cacheField>
    <cacheField name="[ГКМД совершения заказа].[ГКМД совершения заказа Иерархия].[День]" caption="День" numFmtId="0" hierarchy="57" level="4">
      <sharedItems containsSemiMixedTypes="0" containsString="0"/>
    </cacheField>
    <cacheField name="[ГКМД последней покупки email].[ГКМД последней покупки email Иерархия].[Год]" caption="Год" numFmtId="0" hierarchy="29" level="1">
      <sharedItems containsSemiMixedTypes="0" containsString="0"/>
    </cacheField>
    <cacheField name="[ГКМД последней покупки email].[ГКМД последней покупки email Иерархия].[Квартал]" caption="Квартал" numFmtId="0" hierarchy="29" level="2">
      <sharedItems containsSemiMixedTypes="0" containsString="0"/>
    </cacheField>
    <cacheField name="[ГКМД последней покупки email].[ГКМД последней покупки email Иерархия].[Месяц]" caption="Месяц" numFmtId="0" hierarchy="29" level="3">
      <sharedItems containsSemiMixedTypes="0" containsString="0"/>
    </cacheField>
    <cacheField name="[ГКМД последней покупки email].[ГКМД последней покупки email Иерархия].[День]" caption="День" numFmtId="0" hierarchy="29" level="4">
      <sharedItems containsSemiMixedTypes="0" containsString="0"/>
    </cacheField>
  </cacheFields>
  <cacheHierarchies count="324">
    <cacheHierarchy uniqueName="[Emails].[email подписчик]" caption="email подписчик" attribute="1" defaultMemberUniqueName="[Emails].[email подписчик].[All]" allUniqueName="[Emails].[email подписчик].[All]" dimensionUniqueName="[Emails]" displayFolder="" count="0" unbalanced="0"/>
    <cacheHierarchy uniqueName="[Emails].[Согласие на рассылку]" caption="Согласие на рассылку" attribute="1" defaultMemberUniqueName="[Emails].[Согласие на рассылку].[All]" allUniqueName="[Emails].[Согласие на рассылку].[All]" dimensionUniqueName="[Emails]" displayFolder="" count="0" unbalanced="0"/>
    <cacheHierarchy uniqueName="[Emails_RR].[email]" caption="email" attribute="1" defaultMemberUniqueName="[Emails_RR].[email].[All]" allUniqueName="[Emails_RR].[email].[All]" dimensionUniqueName="[Emails_RR]" displayFolder="" count="0" unbalanced="0"/>
    <cacheHierarchy uniqueName="[Emails_RR_признаки].[Город]" caption="Город" attribute="1" defaultMemberUniqueName="[Emails_RR_признаки].[Город].[All]" allUniqueName="[Emails_RR_признаки].[Город].[All]" dimensionUniqueName="[Emails_RR_признаки]" displayFolder="" count="0" unbalanced="0"/>
    <cacheHierarchy uniqueName="[Emails_RR_признаки].[Дата подписки]" caption="Дата подписки" attribute="1" defaultMemberUniqueName="[Emails_RR_признаки].[Дата подписки].[All]" allUniqueName="[Emails_RR_признаки].[Дата подписки].[All]" dimensionUniqueName="[Emails_RR_признаки]" displayFolder="" count="0" unbalanced="0"/>
    <cacheHierarchy uniqueName="[Emails_RR_признаки].[Согласие на подписку]" caption="Согласие на подписку" attribute="1" defaultMemberUniqueName="[Emails_RR_признаки].[Согласие на подписку].[All]" allUniqueName="[Emails_RR_признаки].[Согласие на подписку].[All]" dimensionUniqueName="[Emails_RR_признаки]" displayFolder="" count="2" unbalanced="0">
      <fieldsUsage count="2">
        <fieldUsage x="-1"/>
        <fieldUsage x="16"/>
      </fieldsUsage>
    </cacheHierarchy>
    <cacheHierarchy uniqueName="[Билеты].[Идентификатор события в заказе]" caption="Идентификатор события в заказе" attribute="1" defaultMemberUniqueName="[Билеты].[Идентификатор события в заказе].[All]" allUniqueName="[Билеты].[Идентификатор события в заказе].[All]" dimensionUniqueName="[Билеты]" displayFolder="" count="0" unbalanced="0"/>
    <cacheHierarchy uniqueName="[Билеты].[Кол-во билетов в заказе]" caption="Кол-во билетов в заказе" attribute="1" defaultMemberUniqueName="[Билеты].[Кол-во билетов в заказе].[All]" allUniqueName="[Билеты].[Кол-во билетов в заказе].[All]" dimensionUniqueName="[Билеты]" displayFolder="" count="0" unbalanced="0"/>
    <cacheHierarchy uniqueName="[ГКМД оплаты заказа].[ГКМД оплаты заказа Иерархия]" caption="ГКМД оплаты заказа Иерархия" defaultMemberUniqueName="[ГКМД оплаты заказа].[ГКМД оплаты заказа Иерархия].[All]" allUniqueName="[ГКМД оплаты заказа].[ГКМД оплаты заказа Иерархия].[All]" dimensionUniqueName="[ГКМД оплаты заказ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оплаты заказа].[Год]" caption="Год" attribute="1" defaultMemberUniqueName="[ГКМД оплаты заказа].[Год].[All]" allUniqueName="[ГКМД оплаты заказа].[Год].[All]" dimensionUniqueName="[ГКМД оплаты заказа]" displayFolder="" count="0" unbalanced="0"/>
    <cacheHierarchy uniqueName="[ГКМД оплаты заказа].[День]" caption="День" attribute="1" defaultMemberUniqueName="[ГКМД оплаты заказа].[День].[All]" allUniqueName="[ГКМД оплаты заказа].[День].[All]" dimensionUniqueName="[ГКМД оплаты заказа]" displayFolder="" count="0" unbalanced="0"/>
    <cacheHierarchy uniqueName="[ГКМД оплаты заказа].[Квартал]" caption="Квартал" attribute="1" defaultMemberUniqueName="[ГКМД оплаты заказа].[Квартал].[All]" allUniqueName="[ГКМД оплаты заказа].[Квартал].[All]" dimensionUniqueName="[ГКМД оплаты заказа]" displayFolder="" count="0" unbalanced="0"/>
    <cacheHierarchy uniqueName="[ГКМД оплаты заказа].[Месяц]" caption="Месяц" attribute="1" defaultMemberUniqueName="[ГКМД оплаты заказа].[Месяц].[All]" allUniqueName="[ГКМД оплаты заказа].[Месяц].[All]" dimensionUniqueName="[ГКМД оплаты заказа]" displayFolder="" count="0" unbalanced="0"/>
    <cacheHierarchy uniqueName="[ГКМД оплаты заказа].[Номер дня недели]" caption="Номер дня недели" attribute="1" defaultMemberUniqueName="[ГКМД оплаты заказа].[Номер дня недели].[All]" allUniqueName="[ГКМД оплаты заказа].[Номер дня недели].[All]" dimensionUniqueName="[ГКМД оплаты заказа]" displayFolder="" count="0" unbalanced="0"/>
    <cacheHierarchy uniqueName="[ГКМД оплаты заказа].[Номер месяца]" caption="Номер месяца" attribute="1" defaultMemberUniqueName="[ГКМД оплаты заказа].[Номер месяца].[All]" allUniqueName="[ГКМД оплаты заказа].[Номер месяца].[All]" dimensionUniqueName="[ГКМД оплаты заказа]" displayFolder="" count="0" unbalanced="0"/>
    <cacheHierarchy uniqueName="[ГКМД первой покупки email].[ГКМД первой покупки email Иерархия]" caption="ГКМД первой покупки email Иерархия" defaultMemberUniqueName="[ГКМД первой покупки email].[ГКМД первой покупки email Иерархия].[All]" allUniqueName="[ГКМД первой покупки email].[ГКМД первой покупки email Иерархия].[All]" dimensionUniqueName="[ГКМД первой покупки email]" displayFolder="" count="5" unbalanced="0">
      <fieldsUsage count="5">
        <fieldUsage x="-1"/>
        <fieldUsage x="12"/>
        <fieldUsage x="13"/>
        <fieldUsage x="14"/>
        <fieldUsage x="15"/>
      </fieldsUsage>
    </cacheHierarchy>
    <cacheHierarchy uniqueName="[ГКМД первой покупки email].[Год]" caption="Год" attribute="1" defaultMemberUniqueName="[ГКМД первой покупки email].[Год].[All]" allUniqueName="[ГКМД первой покупки email].[Год].[All]" dimensionUniqueName="[ГКМД первой покупки email]" displayFolder="" count="0" unbalanced="0"/>
    <cacheHierarchy uniqueName="[ГКМД первой покупки email].[День]" caption="День" attribute="1" defaultMemberUniqueName="[ГКМД первой покупки email].[День].[All]" allUniqueName="[ГКМД первой покупки email].[День].[All]" dimensionUniqueName="[ГКМД первой покупки email]" displayFolder="" count="0" unbalanced="0"/>
    <cacheHierarchy uniqueName="[ГКМД первой покупки email].[Квартал]" caption="Квартал" attribute="1" defaultMemberUniqueName="[ГКМД первой покупки email].[Квартал].[All]" allUniqueName="[ГКМД первой покупки email].[Квартал].[All]" dimensionUniqueName="[ГКМД первой покупки email]" displayFolder="" count="0" unbalanced="0"/>
    <cacheHierarchy uniqueName="[ГКМД первой покупки email].[Месяц]" caption="Месяц" attribute="1" defaultMemberUniqueName="[ГКМД первой покупки email].[Месяц].[All]" allUniqueName="[ГКМД первой покупки email].[Месяц].[All]" dimensionUniqueName="[ГКМД первой покупки email]" displayFolder="" count="0" unbalanced="0"/>
    <cacheHierarchy uniqueName="[ГКМД первой покупки email].[Номер дня недели]" caption="Номер дня недели" attribute="1" defaultMemberUniqueName="[ГКМД первой покупки email].[Номер дня недели].[All]" allUniqueName="[ГКМД первой покупки email].[Номер дня недели].[All]" dimensionUniqueName="[ГКМД первой покупки email]" displayFolder="" count="0" unbalanced="0"/>
    <cacheHierarchy uniqueName="[ГКМД первой покупки email].[Номер месяца]" caption="Номер месяца" attribute="1" defaultMemberUniqueName="[ГКМД первой покупки email].[Номер месяца].[All]" allUniqueName="[ГКМД первой покупки email].[Номер месяца].[All]" dimensionUniqueName="[ГКМД первой покупки email]" displayFolder="" count="0" unbalanced="0"/>
    <cacheHierarchy uniqueName="[ГКМД первой покупки ID].[ГКМД первой покупки ID Иерархия]" caption="ГКМД первой покупки ID Иерархия" defaultMemberUniqueName="[ГКМД первой покупки ID].[ГКМД первой покупки ID Иерархия].[All]" allUniqueName="[ГКМД первой покупки ID].[ГКМД первой покупки ID Иерархия].[All]" dimensionUniqueName="[ГКМД первой покупки ID]" displayFolder="" count="5" unbalanced="0">
      <fieldsUsage count="5">
        <fieldUsage x="-1"/>
        <fieldUsage x="4"/>
        <fieldUsage x="5"/>
        <fieldUsage x="6"/>
        <fieldUsage x="7"/>
      </fieldsUsage>
    </cacheHierarchy>
    <cacheHierarchy uniqueName="[ГКМД первой покупки ID].[Год]" caption="Год" attribute="1" defaultMemberUniqueName="[ГКМД первой покупки ID].[Год].[All]" allUniqueName="[ГКМД первой покупки ID].[Год].[All]" dimensionUniqueName="[ГКМД первой покупки ID]" displayFolder="" count="0" unbalanced="0"/>
    <cacheHierarchy uniqueName="[ГКМД первой покупки ID].[День]" caption="День" attribute="1" defaultMemberUniqueName="[ГКМД первой покупки ID].[День].[All]" allUniqueName="[ГКМД первой покупки ID].[День].[All]" dimensionUniqueName="[ГКМД первой покупки ID]" displayFolder="" count="0" unbalanced="0"/>
    <cacheHierarchy uniqueName="[ГКМД первой покупки ID].[Квартал]" caption="Квартал" attribute="1" defaultMemberUniqueName="[ГКМД первой покупки ID].[Квартал].[All]" allUniqueName="[ГКМД первой покупки ID].[Квартал].[All]" dimensionUniqueName="[ГКМД первой покупки ID]" displayFolder="" count="0" unbalanced="0"/>
    <cacheHierarchy uniqueName="[ГКМД первой покупки ID].[Месяц]" caption="Месяц" attribute="1" defaultMemberUniqueName="[ГКМД первой покупки ID].[Месяц].[All]" allUniqueName="[ГКМД первой покупки ID].[Месяц].[All]" dimensionUniqueName="[ГКМД первой покупки ID]" displayFolder="" count="0" unbalanced="0"/>
    <cacheHierarchy uniqueName="[ГКМД первой покупки ID].[Номер дня недели]" caption="Номер дня недели" attribute="1" defaultMemberUniqueName="[ГКМД первой покупки ID].[Номер дня недели].[All]" allUniqueName="[ГКМД первой покупки ID].[Номер дня недели].[All]" dimensionUniqueName="[ГКМД первой покупки ID]" displayFolder="" count="0" unbalanced="0"/>
    <cacheHierarchy uniqueName="[ГКМД первой покупки ID].[Номер месяца]" caption="Номер месяца" attribute="1" defaultMemberUniqueName="[ГКМД первой покупки ID].[Номер месяца].[All]" allUniqueName="[ГКМД первой покупки ID].[Номер месяца].[All]" dimensionUniqueName="[ГКМД первой покупки ID]" displayFolder="" count="0" unbalanced="0"/>
    <cacheHierarchy uniqueName="[ГКМД последней покупки email].[ГКМД последней покупки email Иерархия]" caption="ГКМД последней покупки email Иерархия" defaultMemberUniqueName="[ГКМД последней покупки email].[ГКМД последней покупки email Иерархия].[All]" allUniqueName="[ГКМД последней покупки email].[ГКМД последней покупки email Иерархия].[All]" dimensionUniqueName="[ГКМД последней покупки email]" displayFolder="" count="5" unbalanced="0">
      <fieldsUsage count="5">
        <fieldUsage x="-1"/>
        <fieldUsage x="23"/>
        <fieldUsage x="24"/>
        <fieldUsage x="25"/>
        <fieldUsage x="26"/>
      </fieldsUsage>
    </cacheHierarchy>
    <cacheHierarchy uniqueName="[ГКМД последней покупки email].[Год]" caption="Год" attribute="1" defaultMemberUniqueName="[ГКМД последней покупки email].[Год].[All]" allUniqueName="[ГКМД последней покупки email].[Год].[All]" dimensionUniqueName="[ГКМД последней покупки email]" displayFolder="" count="0" unbalanced="0"/>
    <cacheHierarchy uniqueName="[ГКМД последней покупки email].[День]" caption="День" attribute="1" defaultMemberUniqueName="[ГКМД последней покупки email].[День].[All]" allUniqueName="[ГКМД последней покупки email].[День].[All]" dimensionUniqueName="[ГКМД последней покупки email]" displayFolder="" count="0" unbalanced="0"/>
    <cacheHierarchy uniqueName="[ГКМД последней покупки email].[Квартал]" caption="Квартал" attribute="1" defaultMemberUniqueName="[ГКМД последней покупки email].[Квартал].[All]" allUniqueName="[ГКМД последней покупки email].[Квартал].[All]" dimensionUniqueName="[ГКМД последней покупки email]" displayFolder="" count="0" unbalanced="0"/>
    <cacheHierarchy uniqueName="[ГКМД последней покупки email].[Месяц]" caption="Месяц" attribute="1" defaultMemberUniqueName="[ГКМД последней покупки email].[Месяц].[All]" allUniqueName="[ГКМД последней покупки email].[Месяц].[All]" dimensionUniqueName="[ГКМД последней покупки email]" displayFolder="" count="0" unbalanced="0"/>
    <cacheHierarchy uniqueName="[ГКМД последней покупки email].[Номер дня недели]" caption="Номер дня недели" attribute="1" defaultMemberUniqueName="[ГКМД последней покупки email].[Номер дня недели].[All]" allUniqueName="[ГКМД последней покупки email].[Номер дня недели].[All]" dimensionUniqueName="[ГКМД последней покупки email]" displayFolder="" count="0" unbalanced="0"/>
    <cacheHierarchy uniqueName="[ГКМД последней покупки email].[Номер месяца]" caption="Номер месяца" attribute="1" defaultMemberUniqueName="[ГКМД последней покупки email].[Номер месяца].[All]" allUniqueName="[ГКМД последней покупки email].[Номер месяца].[All]" dimensionUniqueName="[ГКМД последней покупки email]" displayFolder="" count="0" unbalanced="0"/>
    <cacheHierarchy uniqueName="[ГКМД последней покупки ID].[ГКМД последней покупки ID Иерархия]" caption="ГКМД последней покупки ID Иерархия" defaultMemberUniqueName="[ГКМД последней покупки ID].[ГКМД последней покупки ID Иерархия].[All]" allUniqueName="[ГКМД последней покупки ID].[ГКМД последней покупки ID Иерархия].[All]" dimensionUniqueName="[ГКМД последней покупки ID]" displayFolder="" count="0" unbalanced="0"/>
    <cacheHierarchy uniqueName="[ГКМД последней покупки ID].[Год]" caption="Год" attribute="1" defaultMemberUniqueName="[ГКМД последней покупки ID].[Год].[All]" allUniqueName="[ГКМД последней покупки ID].[Год].[All]" dimensionUniqueName="[ГКМД последней покупки ID]" displayFolder="" count="0" unbalanced="0"/>
    <cacheHierarchy uniqueName="[ГКМД последней покупки ID].[День]" caption="День" attribute="1" defaultMemberUniqueName="[ГКМД последней покупки ID].[День].[All]" allUniqueName="[ГКМД последней покупки ID].[День].[All]" dimensionUniqueName="[ГКМД последней покупки ID]" displayFolder="" count="0" unbalanced="0"/>
    <cacheHierarchy uniqueName="[ГКМД последней покупки ID].[Квартал]" caption="Квартал" attribute="1" defaultMemberUniqueName="[ГКМД последней покупки ID].[Квартал].[All]" allUniqueName="[ГКМД последней покупки ID].[Квартал].[All]" dimensionUniqueName="[ГКМД последней покупки ID]" displayFolder="" count="0" unbalanced="0"/>
    <cacheHierarchy uniqueName="[ГКМД последней покупки ID].[Месяц]" caption="Месяц" attribute="1" defaultMemberUniqueName="[ГКМД последней покупки ID].[Месяц].[All]" allUniqueName="[ГКМД последней покупки ID].[Месяц].[All]" dimensionUniqueName="[ГКМД последней покупки ID]" displayFolder="" count="0" unbalanced="0"/>
    <cacheHierarchy uniqueName="[ГКМД последней покупки ID].[Номер дня недели]" caption="Номер дня недели" attribute="1" defaultMemberUniqueName="[ГКМД последней покупки ID].[Номер дня недели].[All]" allUniqueName="[ГКМД последней покупки ID].[Номер дня недели].[All]" dimensionUniqueName="[ГКМД последней покупки ID]" displayFolder="" count="0" unbalanced="0"/>
    <cacheHierarchy uniqueName="[ГКМД последней покупки ID].[Номер месяца]" caption="Номер месяца" attribute="1" defaultMemberUniqueName="[ГКМД последней покупки ID].[Номер месяца].[All]" allUniqueName="[ГКМД последней покупки ID].[Номер месяца].[All]" dimensionUniqueName="[ГКМД последней покупки ID]" displayFolder="" count="0" unbalanced="0"/>
    <cacheHierarchy uniqueName="[ГКМД регистрации ID].[ГКМД регистрации Иерархия]" caption="ГКМД регистрации Иерархия" defaultMemberUniqueName="[ГКМД регистрации ID].[ГКМД регистрации Иерархия].[All]" allUniqueName="[ГКМД регистрации ID].[ГКМД регистрации Иерархия].[All]" dimensionUniqueName="[ГКМД регистрации ID]" displayFolder="" count="0" unbalanced="0"/>
    <cacheHierarchy uniqueName="[ГКМД регистрации ID].[Год]" caption="Год" attribute="1" defaultMemberUniqueName="[ГКМД регистрации ID].[Год].[All]" allUniqueName="[ГКМД регистрации ID].[Год].[All]" dimensionUniqueName="[ГКМД регистрации ID]" displayFolder="" count="0" unbalanced="0"/>
    <cacheHierarchy uniqueName="[ГКМД регистрации ID].[День]" caption="День" attribute="1" defaultMemberUniqueName="[ГКМД регистрации ID].[День].[All]" allUniqueName="[ГКМД регистрации ID].[День].[All]" dimensionUniqueName="[ГКМД регистрации ID]" displayFolder="" count="0" unbalanced="0"/>
    <cacheHierarchy uniqueName="[ГКМД регистрации ID].[Квартал]" caption="Квартал" attribute="1" defaultMemberUniqueName="[ГКМД регистрации ID].[Квартал].[All]" allUniqueName="[ГКМД регистрации ID].[Квартал].[All]" dimensionUniqueName="[ГКМД регистрации ID]" displayFolder="" count="0" unbalanced="0"/>
    <cacheHierarchy uniqueName="[ГКМД регистрации ID].[Месяц]" caption="Месяц" attribute="1" defaultMemberUniqueName="[ГКМД регистрации ID].[Месяц].[All]" allUniqueName="[ГКМД регистрации ID].[Месяц].[All]" dimensionUniqueName="[ГКМД регистрации ID]" displayFolder="" count="0" unbalanced="0"/>
    <cacheHierarchy uniqueName="[ГКМД регистрации ID].[Номер дня недели]" caption="Номер дня недели" attribute="1" defaultMemberUniqueName="[ГКМД регистрации ID].[Номер дня недели].[All]" allUniqueName="[ГКМД регистрации ID].[Номер дня недели].[All]" dimensionUniqueName="[ГКМД регистрации ID]" displayFolder="" count="0" unbalanced="0"/>
    <cacheHierarchy uniqueName="[ГКМД регистрации ID].[Номер месяца]" caption="Номер месяца" attribute="1" defaultMemberUniqueName="[ГКМД регистрации ID].[Номер месяца].[All]" allUniqueName="[ГКМД регистрации ID].[Номер месяца].[All]" dimensionUniqueName="[ГКМД регистрации ID]" displayFolder="" count="0" unbalanced="0"/>
    <cacheHierarchy uniqueName="[ГКМД события].[ГКМД события Иерархия]" caption="ГКМД события Иерархия" defaultMemberUniqueName="[ГКМД события].[ГКМД события Иерархия].[All]" allUniqueName="[ГКМД события].[ГКМД события Иерархия].[All]" dimensionUniqueName="[ГКМД события]" displayFolder="" count="0" unbalanced="0"/>
    <cacheHierarchy uniqueName="[ГКМД события].[Год]" caption="Год" attribute="1" defaultMemberUniqueName="[ГКМД события].[Год].[All]" allUniqueName="[ГКМД события].[Год].[All]" dimensionUniqueName="[ГКМД события]" displayFolder="" count="0" unbalanced="0"/>
    <cacheHierarchy uniqueName="[ГКМД события].[День]" caption="День" attribute="1" defaultMemberUniqueName="[ГКМД события].[День].[All]" allUniqueName="[ГКМД события].[День].[All]" dimensionUniqueName="[ГКМД события]" displayFolder="" count="0" unbalanced="0"/>
    <cacheHierarchy uniqueName="[ГКМД события].[Квартал]" caption="Квартал" attribute="1" defaultMemberUniqueName="[ГКМД события].[Квартал].[All]" allUniqueName="[ГКМД события].[Квартал].[All]" dimensionUniqueName="[ГКМД события]" displayFolder="" count="0" unbalanced="0"/>
    <cacheHierarchy uniqueName="[ГКМД события].[Месяц]" caption="Месяц" attribute="1" defaultMemberUniqueName="[ГКМД события].[Месяц].[All]" allUniqueName="[ГКМД события].[Месяц].[All]" dimensionUniqueName="[ГКМД события]" displayFolder="" count="0" unbalanced="0"/>
    <cacheHierarchy uniqueName="[ГКМД события].[Номер дня недели]" caption="Номер дня недели" attribute="1" defaultMemberUniqueName="[ГКМД события].[Номер дня недели].[All]" allUniqueName="[ГКМД события].[Номер дня недели].[All]" dimensionUniqueName="[ГКМД события]" displayFolder="" count="0" unbalanced="0"/>
    <cacheHierarchy uniqueName="[ГКМД события].[Номер месяца]" caption="Номер месяца" attribute="1" defaultMemberUniqueName="[ГКМД события].[Номер месяца].[All]" allUniqueName="[ГКМД события].[Номер месяца].[All]" dimensionUniqueName="[ГКМД события]" displayFolder="" count="0" unbalanced="0"/>
    <cacheHierarchy uniqueName="[ГКМД совершения заказа].[ГКМД совершения заказа Иерархия]" caption="ГКМД совершения заказа Иерархия" defaultMemberUniqueName="[ГКМД совершения заказа].[ГКМД совершения заказа Иерархия].[All]" allUniqueName="[ГКМД совершения заказа].[ГКМД совершения заказа Иерархия].[All]" dimensionUniqueName="[ГКМД совершения заказа]" displayFolder="" count="5" unbalanced="0">
      <fieldsUsage count="5">
        <fieldUsage x="-1"/>
        <fieldUsage x="19"/>
        <fieldUsage x="20"/>
        <fieldUsage x="21"/>
        <fieldUsage x="22"/>
      </fieldsUsage>
    </cacheHierarchy>
    <cacheHierarchy uniqueName="[ГКМД совершения заказа].[Год]" caption="Год" attribute="1" defaultMemberUniqueName="[ГКМД совершения заказа].[Год].[All]" allUniqueName="[ГКМД совершения заказа].[Год].[All]" dimensionUniqueName="[ГКМД совершения заказа]" displayFolder="" count="0" unbalanced="0"/>
    <cacheHierarchy uniqueName="[ГКМД совершения заказа].[День]" caption="День" attribute="1" defaultMemberUniqueName="[ГКМД совершения заказа].[День].[All]" allUniqueName="[ГКМД совершения заказа].[День].[All]" dimensionUniqueName="[ГКМД совершения заказа]" displayFolder="" count="0" unbalanced="0"/>
    <cacheHierarchy uniqueName="[ГКМД совершения заказа].[Квартал]" caption="Квартал" attribute="1" defaultMemberUniqueName="[ГКМД совершения заказа].[Квартал].[All]" allUniqueName="[ГКМД совершения заказа].[Квартал].[All]" dimensionUniqueName="[ГКМД совершения заказа]" displayFolder="" count="0" unbalanced="0"/>
    <cacheHierarchy uniqueName="[ГКМД совершения заказа].[Месяц]" caption="Месяц" attribute="1" defaultMemberUniqueName="[ГКМД совершения заказа].[Месяц].[All]" allUniqueName="[ГКМД совершения заказа].[Месяц].[All]" dimensionUniqueName="[ГКМД совершения заказа]" displayFolder="" count="0" unbalanced="0"/>
    <cacheHierarchy uniqueName="[ГКМД совершения заказа].[Номер дня недели]" caption="Номер дня недели" attribute="1" defaultMemberUniqueName="[ГКМД совершения заказа].[Номер дня недели].[All]" allUniqueName="[ГКМД совершения заказа].[Номер дня недели].[All]" dimensionUniqueName="[ГКМД совершения заказа]" displayFolder="" count="0" unbalanced="0"/>
    <cacheHierarchy uniqueName="[ГКМД совершения заказа].[Номер месяца]" caption="Номер месяца" attribute="1" defaultMemberUniqueName="[ГКМД совершения заказа].[Номер месяца].[All]" allUniqueName="[ГКМД совершения заказа].[Номер месяца].[All]" dimensionUniqueName="[ГКМД совершения заказа]" displayFolder="" count="0" unbalanced="0"/>
    <cacheHierarchy uniqueName="[Измерение Бонусов].[Домен транзакции]" caption="Домен транзакции" attribute="1" defaultMemberUniqueName="[Измерение Бонусов].[Домен транзакции].[All]" allUniqueName="[Измерение Бонусов].[Домен транзакции].[All]" dimensionUniqueName="[Измерение Бонусов]" displayFolder="" count="0" unbalanced="0"/>
    <cacheHierarchy uniqueName="[Измерение Бонусов].[Идентификатор заказа бонусы]" caption="Идентификатор заказа бонусы" attribute="1" defaultMemberUniqueName="[Измерение Бонусов].[Идентификатор заказа бонусы].[All]" allUniqueName="[Измерение Бонусов].[Идентификатор заказа бонусы].[All]" dimensionUniqueName="[Измерение Бонусов]" displayFolder="" count="0" unbalanced="0"/>
    <cacheHierarchy uniqueName="[Измерение Бонусов].[Наименование операции]" caption="Наименование операции" attribute="1" defaultMemberUniqueName="[Измерение Бонусов].[Наименование операции].[All]" allUniqueName="[Измерение Бонусов].[Наименование операции].[All]" dimensionUniqueName="[Измерение Бонусов]" displayFolder="" count="0" unbalanced="0"/>
    <cacheHierarchy uniqueName="[Измерение Бонусов].[Тип операции]" caption="Тип операции" attribute="1" defaultMemberUniqueName="[Измерение Бонусов].[Тип операции].[All]" allUniqueName="[Измерение Бонусов].[Тип операции].[All]" dimensionUniqueName="[Измерение Бонусов]" displayFolder="" count="0" unbalanced="0"/>
    <cacheHierarchy uniqueName="[Измерение Домены].[Город]" caption="Город" attribute="1" defaultMemberUniqueName="[Измерение Домены].[Город].[All]" allUniqueName="[Измерение Домены].[Город].[All]" dimensionUniqueName="[Измерение Домены]" displayFolder="" count="2" unbalanced="0">
      <fieldsUsage count="2">
        <fieldUsage x="-1"/>
        <fieldUsage x="9"/>
      </fieldsUsage>
    </cacheHierarchy>
    <cacheHierarchy uniqueName="[Измерение Домены].[Наименование домена]" caption="Наименование домена" attribute="1" defaultMemberUniqueName="[Измерение Домены].[Наименование домена].[All]" allUniqueName="[Измерение Домены].[Наименование домена].[All]" dimensionUniqueName="[Измерение Домены]" displayFolder="" count="2" unbalanced="0">
      <fieldsUsage count="2">
        <fieldUsage x="-1"/>
        <fieldUsage x="17"/>
      </fieldsUsage>
    </cacheHierarchy>
    <cacheHierarchy uniqueName="[Измерение Домены].[Округ]" caption="Округ" attribute="1" defaultMemberUniqueName="[Измерение Домены].[Округ].[All]" allUniqueName="[Измерение Домены].[Округ].[All]" dimensionUniqueName="[Измерение Домены]" displayFolder="" count="0" unbalanced="0"/>
    <cacheHierarchy uniqueName="[Измерение Домены].[Регион]" caption="Регион" attribute="1" defaultMemberUniqueName="[Измерение Домены].[Регион].[All]" allUniqueName="[Измерение Домены].[Регион].[All]" dimensionUniqueName="[Измерение Домены]" displayFolder="" count="0" unbalanced="0"/>
    <cacheHierarchy uniqueName="[Измерение Заказы].[email с покупкой]" caption="email с покупкой" attribute="1" defaultMemberUniqueName="[Измерение Заказы].[email с покупкой].[All]" allUniqueName="[Измерение Заказы].[email с покупкой].[All]" dimensionUniqueName="[Измерение Заказы]" displayFolder="" count="0" unbalanced="0"/>
    <cacheHierarchy uniqueName="[Измерение Заказы].[ИД клиента]" caption="ИД клиента" attribute="1" defaultMemberUniqueName="[Измерение Заказы].[ИД клиента].[All]" allUniqueName="[Измерение Заказы].[ИД клиента].[All]" dimensionUniqueName="[Измерение Заказы]" displayFolder="" count="0" unbalanced="0"/>
    <cacheHierarchy uniqueName="[Измерение Заказы].[Идентификатор заказа]" caption="Идентификатор заказа" attribute="1" defaultMemberUniqueName="[Измерение Заказы].[Идентификатор заказа].[All]" allUniqueName="[Измерение Заказы].[Идентификатор заказа].[All]" dimensionUniqueName="[Измерение Заказы]" displayFolder="" count="0" unbalanced="0"/>
    <cacheHierarchy uniqueName="[Измерение Заказы].[Канал продажи]" caption="Канал продажи" attribute="1" defaultMemberUniqueName="[Измерение Заказы].[Канал продажи].[All]" allUniqueName="[Измерение Заказы].[Канал продажи].[All]" dimensionUniqueName="[Измерение Заказы]" displayFolder="" count="0" unbalanced="0"/>
    <cacheHierarchy uniqueName="[Измерение Заказы].[Канал продажи доп]" caption="Канал продажи доп" attribute="1" defaultMemberUniqueName="[Измерение Заказы].[Канал продажи доп].[All]" allUniqueName="[Измерение Заказы].[Канал продажи доп].[All]" dimensionUniqueName="[Измерение Заказы]" displayFolder="" count="0" unbalanced="0"/>
    <cacheHierarchy uniqueName="[Измерение Заказы].[Кол-во email’ов у клиента]" caption="Кол-во email’ов у клиента" attribute="1" defaultMemberUniqueName="[Измерение Заказы].[Кол-во email’ов у клиента].[All]" allUniqueName="[Измерение Заказы].[Кол-во email’ов у клиента].[All]" dimensionUniqueName="[Измерение Заказы]" displayFolder="" count="0" unbalanced="0"/>
    <cacheHierarchy uniqueName="[Измерение Заказы].[Кол-во клиентов у email]" caption="Кол-во клиентов у email" attribute="1" defaultMemberUniqueName="[Измерение Заказы].[Кол-во клиентов у email].[All]" allUniqueName="[Измерение Заказы].[Кол-во клиентов у email].[All]" dimensionUniqueName="[Измерение Заказы]" displayFolder="" count="0" unbalanced="0"/>
    <cacheHierarchy uniqueName="[Измерение Заказы].[Указан email]" caption="Указан email" attribute="1" defaultMemberUniqueName="[Измерение Заказы].[Указан email].[All]" allUniqueName="[Измерение Заказы].[Указан email].[All]" dimensionUniqueName="[Измерение Заказы]" displayFolder="" count="0" unbalanced="0"/>
    <cacheHierarchy uniqueName="[Измерение Заказы].[Указан ID клиента]" caption="Указан ID клиента" attribute="1" defaultMemberUniqueName="[Измерение Заказы].[Указан ID клиента].[All]" allUniqueName="[Измерение Заказы].[Указан ID клиента].[All]" dimensionUniqueName="[Измерение Заказы]" displayFolder="" count="0" unbalanced="0"/>
    <cacheHierarchy uniqueName="[Измерение Клиенты ID].[Аккаунт активирован (1/0)]" caption="Аккаунт активирован (1/0)" attribute="1" defaultMemberUniqueName="[Измерение Клиенты ID].[Аккаунт активирован (1/0)].[All]" allUniqueName="[Измерение Клиенты ID].[Аккаунт активирован (1/0)].[All]" dimensionUniqueName="[Измерение Клиенты ID]" displayFolder="" count="0" unbalanced="0"/>
    <cacheHierarchy uniqueName="[Измерение Клиенты ID].[Возраст интервал]" caption="Возраст интервал" attribute="1" defaultMemberUniqueName="[Измерение Клиенты ID].[Возраст интервал].[All]" allUniqueName="[Измерение Клиенты ID].[Возраст интервал].[All]" dimensionUniqueName="[Измерение Клиенты ID]" displayFolder="" count="0" unbalanced="0"/>
    <cacheHierarchy uniqueName="[Измерение Клиенты ID].[Дата рождения]" caption="Дата рождения" attribute="1" defaultMemberUniqueName="[Измерение Клиенты ID].[Дата рождения].[All]" allUniqueName="[Измерение Клиенты ID].[Дата рождения].[All]" dimensionUniqueName="[Измерение Клиенты ID]" displayFolder="" count="0" unbalanced="0"/>
    <cacheHierarchy uniqueName="[Измерение Клиенты ID].[Домен регистрации]" caption="Домен регистрации" attribute="1" defaultMemberUniqueName="[Измерение Клиенты ID].[Домен регистрации].[All]" allUniqueName="[Измерение Клиенты ID].[Домен регистрации].[All]" dimensionUniqueName="[Измерение Клиенты ID]" displayFolder="" count="0" unbalanced="0"/>
    <cacheHierarchy uniqueName="[Измерение Клиенты ID].[ИД клиента]" caption="ИД клиента" attribute="1" defaultMemberUniqueName="[Измерение Клиенты ID].[ИД клиента].[All]" allUniqueName="[Измерение Клиенты ID].[ИД клиента].[All]" dimensionUniqueName="[Измерение Клиенты ID]" displayFolder="" count="0" unbalanced="0"/>
    <cacheHierarchy uniqueName="[Измерение Клиенты ID].[Источник регистрации]" caption="Источник регистрации" attribute="1" defaultMemberUniqueName="[Измерение Клиенты ID].[Источник регистрации].[All]" allUniqueName="[Измерение Клиенты ID].[Источник регистрации].[All]" dimensionUniqueName="[Измерение Клиенты ID]" displayFolder="" count="0" unbalanced="0"/>
    <cacheHierarchy uniqueName="[Измерение Клиенты ID].[Признак отсутствия блокировки на сайте (1/0)]" caption="Признак отсутствия блокировки на сайте (1/0)" attribute="1" defaultMemberUniqueName="[Измерение Клиенты ID].[Признак отсутствия блокировки на сайте (1/0)].[All]" allUniqueName="[Измерение Клиенты ID].[Признак отсутствия блокировки на сайте (1/0)].[All]" dimensionUniqueName="[Измерение Клиенты ID]" displayFolder="" count="0" unbalanced="0"/>
    <cacheHierarchy uniqueName="[Измерение Событий].[Время проведения мероприятия]" caption="Время проведения мероприятия" attribute="1" defaultMemberUniqueName="[Измерение Событий].[Время проведения мероприятия].[All]" allUniqueName="[Измерение Событий].[Время проведения мероприятия].[All]" dimensionUniqueName="[Измерение Событий]" displayFolder="" count="0" unbalanced="0"/>
    <cacheHierarchy uniqueName="[Измерение Событий].[Дата и время события]" caption="Дата и время события" attribute="1" defaultMemberUniqueName="[Измерение Событий].[Дата и время события].[All]" allUniqueName="[Измерение Событий].[Дата и время события].[All]" dimensionUniqueName="[Измерение Событий]" displayFolder="" count="0" unbalanced="0"/>
    <cacheHierarchy uniqueName="[Измерение Событий].[Дата события]" caption="Дата события" attribute="1" defaultMemberUniqueName="[Измерение Событий].[Дата события].[All]" allUniqueName="[Измерение Событий].[Дата события].[All]" dimensionUniqueName="[Измерение Событий]" displayFolder="" count="0" unbalanced="0"/>
    <cacheHierarchy uniqueName="[Измерение Событий].[Дополнительная категория1]" caption="Дополнительная категория1" attribute="1" defaultMemberUniqueName="[Измерение Событий].[Дополнительная категория1].[All]" allUniqueName="[Измерение Событий].[Дополнительная категория1].[All]" dimensionUniqueName="[Измерение Событий]" displayFolder="" count="0" unbalanced="0"/>
    <cacheHierarchy uniqueName="[Измерение Событий].[Дополнительная категория2]" caption="Дополнительная категория2" attribute="1" defaultMemberUniqueName="[Измерение Событий].[Дополнительная категория2].[All]" allUniqueName="[Измерение Событий].[Дополнительная категория2].[All]" dimensionUniqueName="[Измерение Событий]" displayFolder="" count="0" unbalanced="0"/>
    <cacheHierarchy uniqueName="[Измерение Событий].[Дополнительная категория3]" caption="Дополнительная категория3" attribute="1" defaultMemberUniqueName="[Измерение Событий].[Дополнительная категория3].[All]" allUniqueName="[Измерение Событий].[Дополнительная категория3].[All]" dimensionUniqueName="[Измерение Событий]" displayFolder="" count="0" unbalanced="0"/>
    <cacheHierarchy uniqueName="[Измерение Событий].[Идентификатор события]" caption="Идентификатор события" attribute="1" defaultMemberUniqueName="[Измерение Событий].[Идентификатор события].[All]" allUniqueName="[Измерение Событий].[Идентификатор события].[All]" dimensionUniqueName="[Измерение Событий]" displayFolder="" count="0" unbalanced="0"/>
    <cacheHierarchy uniqueName="[Измерение Событий].[Наименование мероприятия]" caption="Наименование мероприятия" attribute="1" defaultMemberUniqueName="[Измерение Событий].[Наименование мероприятия].[All]" allUniqueName="[Измерение Событий].[Наименование мероприятия].[All]" dimensionUniqueName="[Измерение Событий]" displayFolder="" count="0" unbalanced="0"/>
    <cacheHierarchy uniqueName="[Измерение Событий].[Наименование события]" caption="Наименование события" attribute="1" defaultMemberUniqueName="[Измерение Событий].[Наименование события].[All]" allUniqueName="[Измерение Событий].[Наименование события].[All]" dimensionUniqueName="[Измерение Событий]" displayFolder="" count="0" unbalanced="0"/>
    <cacheHierarchy uniqueName="[Измерение Событий].[Основная категория события]" caption="Основная категория события" attribute="1" defaultMemberUniqueName="[Измерение Событий].[Основная категория события].[All]" allUniqueName="[Измерение Событий].[Основная категория события].[All]" dimensionUniqueName="[Измерение Событий]" displayFolder="" count="0" unbalanced="0"/>
    <cacheHierarchy uniqueName="[Измерение Услуг].[Клиент]" caption="Клиент" attribute="1" defaultMemberUniqueName="[Измерение Услуг].[Клиент].[All]" allUniqueName="[Измерение Услуг].[Клиент].[All]" dimensionUniqueName="[Измерение Услуг]" displayFolder="" count="0" unbalanced="0"/>
    <cacheHierarchy uniqueName="[Измерение Услуг].[Наименование услуги]" caption="Наименование услуги" attribute="1" defaultMemberUniqueName="[Измерение Услуг].[Наименование услуги].[All]" allUniqueName="[Измерение Услуг].[Наименование услуги].[All]" dimensionUniqueName="[Измерение Услуг]" displayFolder="" count="0" unbalanced="0"/>
    <cacheHierarchy uniqueName="[Интервалы между оплатой и событием].[Кол-во дней между оплатой и событием]" caption="Кол-во дней между оплатой и событием" attribute="1" defaultMemberUniqueName="[Интервалы между оплатой и событием].[Кол-во дней между оплатой и событием].[All]" allUniqueName="[Интервалы между оплатой и событием].[Кол-во дней между оплатой и событием].[All]" dimensionUniqueName="[Интервалы между оплатой и событием]" displayFolder="" count="0" unbalanced="0"/>
    <cacheHierarchy uniqueName="[Маркетинговые списки].[email]" caption="email" attribute="1" defaultMemberUniqueName="[Маркетинговые списки].[email].[All]" allUniqueName="[Маркетинговые списки].[email].[All]" dimensionUniqueName="[Маркетинговые списки]" displayFolder="" count="0" unbalanced="0"/>
    <cacheHierarchy uniqueName="[Маркетинговые списки].[Маркетинговый список]" caption="Маркетинговый список" attribute="1" defaultMemberUniqueName="[Маркетинговые списки].[Маркетинговый список].[All]" allUniqueName="[Маркетинговые списки].[Маркетинговый список].[All]" dimensionUniqueName="[Маркетинговые списки]" displayFolder="" count="2" unbalanced="0">
      <fieldsUsage count="2">
        <fieldUsage x="-1"/>
        <fieldUsage x="18"/>
      </fieldsUsage>
    </cacheHierarchy>
    <cacheHierarchy uniqueName="[Сегменты Email по кол-ву дней с последней покупки].[Кол-во дней с последней покупки email]" caption="Кол-во дней с последней покупки email" attribute="1" defaultMemberUniqueName="[Сегменты Email по кол-ву дней с последней покупки].[Кол-во дней с последней покупки email].[All]" allUniqueName="[Сегменты Email по кол-ву дней с последней покупки].[Кол-во дней с последней покупки email].[All]" dimensionUniqueName="[Сегменты Email по кол-ву дней с последней покупки]" displayFolder="" count="0" unbalanced="0"/>
    <cacheHierarchy uniqueName="[Сегменты Email по количеству чеков].[Количество чеков email]" caption="Количество чеков email" attribute="1" defaultMemberUniqueName="[Сегменты Email по количеству чеков].[Количество чеков email].[All]" allUniqueName="[Сегменты Email по количеству чеков].[Количество чеков email].[All]" dimensionUniqueName="[Сегменты Email по количеству чеков]" displayFolder="" count="2" unbalanced="0">
      <fieldsUsage count="2">
        <fieldUsage x="-1"/>
        <fieldUsage x="11"/>
      </fieldsUsage>
    </cacheHierarchy>
    <cacheHierarchy uniqueName="[Сегменты Email по среднему чеку].[Средний чек email]" caption="Средний чек email" attribute="1" defaultMemberUniqueName="[Сегменты Email по среднему чеку].[Средний чек email].[All]" allUniqueName="[Сегменты Email по среднему чеку].[Средний чек email].[All]" dimensionUniqueName="[Сегменты Email по среднему чеку]" displayFolder="" count="2" unbalanced="0">
      <fieldsUsage count="2">
        <fieldUsage x="-1"/>
        <fieldUsage x="10"/>
      </fieldsUsage>
    </cacheHierarchy>
    <cacheHierarchy uniqueName="[Сегменты ID по кол-ву дней с последней покупки].[Кол-во дней с последней покупки ID]" caption="Кол-во дней с последней покупки ID" attribute="1" defaultMemberUniqueName="[Сегменты ID по кол-ву дней с последней покупки].[Кол-во дней с последней покупки ID].[All]" allUniqueName="[Сегменты ID по кол-ву дней с последней покупки].[Кол-во дней с последней покупки ID].[All]" dimensionUniqueName="[Сегменты ID по кол-ву дней с последней покупки]" displayFolder="" count="0" unbalanced="0"/>
    <cacheHierarchy uniqueName="[Сегменты ID по количеству чеков].[Количество чеков ID]" caption="Количество чеков ID" attribute="1" defaultMemberUniqueName="[Сегменты ID по количеству чеков].[Количество чеков ID].[All]" allUniqueName="[Сегменты ID по количеству чеков].[Количество чеков ID].[All]" dimensionUniqueName="[Сегменты ID по количеству чеков]" displayFolder="" count="0" unbalanced="0"/>
    <cacheHierarchy uniqueName="[Сегменты ID по среднему чеку].[Средний чек ID]" caption="Средний чек ID" attribute="1" defaultMemberUniqueName="[Сегменты ID по среднему чеку].[Средний чек ID].[All]" allUniqueName="[Сегменты ID по среднему чеку].[Средний чек ID].[All]" dimensionUniqueName="[Сегменты ID по среднему чеку]" displayFolder="" count="0" unbalanced="0"/>
    <cacheHierarchy uniqueName="[DateTableTemplate_bf3950eb-8416-4989-b7c1-ef8ca848a8e8].[Date]" caption="Date" attribute="1" defaultMemberUniqueName="[DateTableTemplate_bf3950eb-8416-4989-b7c1-ef8ca848a8e8].[Date].[All]" allUniqueName="[DateTableTemplate_bf3950eb-8416-4989-b7c1-ef8ca848a8e8].[Date].[All]" dimensionUniqueName="[DateTableTemplate_bf3950eb-8416-4989-b7c1-ef8ca848a8e8]" displayFolder="" count="0" unbalanced="0" hidden="1"/>
    <cacheHierarchy uniqueName="[DateTableTemplate_bf3950eb-8416-4989-b7c1-ef8ca848a8e8].[Date Hierarchy]" caption="Date Hierarchy" defaultMemberUniqueName="[DateTableTemplate_bf3950eb-8416-4989-b7c1-ef8ca848a8e8].[Date Hierarchy].[All]" allUniqueName="[DateTableTemplate_bf3950eb-8416-4989-b7c1-ef8ca848a8e8].[Date Hierarchy].[All]" dimensionUniqueName="[DateTableTemplate_bf3950eb-8416-4989-b7c1-ef8ca848a8e8]" displayFolder="" count="0" unbalanced="0" hidden="1"/>
    <cacheHierarchy uniqueName="[DateTableTemplate_bf3950eb-8416-4989-b7c1-ef8ca848a8e8].[Day]" caption="Day" attribute="1" defaultMemberUniqueName="[DateTableTemplate_bf3950eb-8416-4989-b7c1-ef8ca848a8e8].[Day].[All]" allUniqueName="[DateTableTemplate_bf3950eb-8416-4989-b7c1-ef8ca848a8e8].[Day].[All]" dimensionUniqueName="[DateTableTemplate_bf3950eb-8416-4989-b7c1-ef8ca848a8e8]" displayFolder="" count="0" unbalanced="0" hidden="1"/>
    <cacheHierarchy uniqueName="[DateTableTemplate_bf3950eb-8416-4989-b7c1-ef8ca848a8e8].[Month]" caption="Month" attribute="1" defaultMemberUniqueName="[DateTableTemplate_bf3950eb-8416-4989-b7c1-ef8ca848a8e8].[Month].[All]" allUniqueName="[DateTableTemplate_bf3950eb-8416-4989-b7c1-ef8ca848a8e8].[Month].[All]" dimensionUniqueName="[DateTableTemplate_bf3950eb-8416-4989-b7c1-ef8ca848a8e8]" displayFolder="" count="0" unbalanced="0" hidden="1"/>
    <cacheHierarchy uniqueName="[DateTableTemplate_bf3950eb-8416-4989-b7c1-ef8ca848a8e8].[MonthNo]" caption="MonthNo" attribute="1" defaultMemberUniqueName="[DateTableTemplate_bf3950eb-8416-4989-b7c1-ef8ca848a8e8].[MonthNo].[All]" allUniqueName="[DateTableTemplate_bf3950eb-8416-4989-b7c1-ef8ca848a8e8].[MonthNo].[All]" dimensionUniqueName="[DateTableTemplate_bf3950eb-8416-4989-b7c1-ef8ca848a8e8]" displayFolder="" count="0" unbalanced="0" hidden="1"/>
    <cacheHierarchy uniqueName="[DateTableTemplate_bf3950eb-8416-4989-b7c1-ef8ca848a8e8].[Quarter]" caption="Quarter" attribute="1" defaultMemberUniqueName="[DateTableTemplate_bf3950eb-8416-4989-b7c1-ef8ca848a8e8].[Quarter].[All]" allUniqueName="[DateTableTemplate_bf3950eb-8416-4989-b7c1-ef8ca848a8e8].[Quarter].[All]" dimensionUniqueName="[DateTableTemplate_bf3950eb-8416-4989-b7c1-ef8ca848a8e8]" displayFolder="" count="0" unbalanced="0" hidden="1"/>
    <cacheHierarchy uniqueName="[DateTableTemplate_bf3950eb-8416-4989-b7c1-ef8ca848a8e8].[QuarterNo]" caption="QuarterNo" attribute="1" defaultMemberUniqueName="[DateTableTemplate_bf3950eb-8416-4989-b7c1-ef8ca848a8e8].[QuarterNo].[All]" allUniqueName="[DateTableTemplate_bf3950eb-8416-4989-b7c1-ef8ca848a8e8].[QuarterNo].[All]" dimensionUniqueName="[DateTableTemplate_bf3950eb-8416-4989-b7c1-ef8ca848a8e8]" displayFolder="" count="0" unbalanced="0" hidden="1"/>
    <cacheHierarchy uniqueName="[DateTableTemplate_bf3950eb-8416-4989-b7c1-ef8ca848a8e8].[Year]" caption="Year" attribute="1" defaultMemberUniqueName="[DateTableTemplate_bf3950eb-8416-4989-b7c1-ef8ca848a8e8].[Year].[All]" allUniqueName="[DateTableTemplate_bf3950eb-8416-4989-b7c1-ef8ca848a8e8].[Year].[All]" dimensionUniqueName="[DateTableTemplate_bf3950eb-8416-4989-b7c1-ef8ca848a8e8]" displayFolder="" count="0" unbalanced="0" hidden="1"/>
    <cacheHierarchy uniqueName="[Emails_RR_признаки].[email_RR]" caption="email_RR" attribute="1" defaultMemberUniqueName="[Emails_RR_признаки].[email_RR].[All]" allUniqueName="[Emails_RR_признаки].[email_RR].[All]" dimensionUniqueName="[Emails_RR_признаки]" displayFolder="" count="0" unbalanced="0" hidden="1"/>
    <cacheHierarchy uniqueName="[LocalDateTable_0c851f8d-9438-4d8b-9dbe-1f35ee6839dd].[Date]" caption="Date" attribute="1" defaultMemberUniqueName="[LocalDateTable_0c851f8d-9438-4d8b-9dbe-1f35ee6839dd].[Date].[All]" allUniqueName="[LocalDateTable_0c851f8d-9438-4d8b-9dbe-1f35ee6839dd].[Date].[All]" dimensionUniqueName="[LocalDateTable_0c851f8d-9438-4d8b-9dbe-1f35ee6839dd]" displayFolder="" count="0" unbalanced="0" hidden="1"/>
    <cacheHierarchy uniqueName="[LocalDateTable_0c851f8d-9438-4d8b-9dbe-1f35ee6839dd].[Date Hierarchy]" caption="Date Hierarchy" defaultMemberUniqueName="[LocalDateTable_0c851f8d-9438-4d8b-9dbe-1f35ee6839dd].[Date Hierarchy].[All]" allUniqueName="[LocalDateTable_0c851f8d-9438-4d8b-9dbe-1f35ee6839dd].[Date Hierarchy].[All]" dimensionUniqueName="[LocalDateTable_0c851f8d-9438-4d8b-9dbe-1f35ee6839dd]" displayFolder="" count="0" unbalanced="0" hidden="1"/>
    <cacheHierarchy uniqueName="[LocalDateTable_0c851f8d-9438-4d8b-9dbe-1f35ee6839dd].[Day]" caption="Day" attribute="1" defaultMemberUniqueName="[LocalDateTable_0c851f8d-9438-4d8b-9dbe-1f35ee6839dd].[Day].[All]" allUniqueName="[LocalDateTable_0c851f8d-9438-4d8b-9dbe-1f35ee6839dd].[Day].[All]" dimensionUniqueName="[LocalDateTable_0c851f8d-9438-4d8b-9dbe-1f35ee6839dd]" displayFolder="" count="0" unbalanced="0" hidden="1"/>
    <cacheHierarchy uniqueName="[LocalDateTable_0c851f8d-9438-4d8b-9dbe-1f35ee6839dd].[Month]" caption="Month" attribute="1" defaultMemberUniqueName="[LocalDateTable_0c851f8d-9438-4d8b-9dbe-1f35ee6839dd].[Month].[All]" allUniqueName="[LocalDateTable_0c851f8d-9438-4d8b-9dbe-1f35ee6839dd].[Month].[All]" dimensionUniqueName="[LocalDateTable_0c851f8d-9438-4d8b-9dbe-1f35ee6839dd]" displayFolder="" count="0" unbalanced="0" hidden="1"/>
    <cacheHierarchy uniqueName="[LocalDateTable_0c851f8d-9438-4d8b-9dbe-1f35ee6839dd].[MonthNo]" caption="MonthNo" attribute="1" defaultMemberUniqueName="[LocalDateTable_0c851f8d-9438-4d8b-9dbe-1f35ee6839dd].[MonthNo].[All]" allUniqueName="[LocalDateTable_0c851f8d-9438-4d8b-9dbe-1f35ee6839dd].[MonthNo].[All]" dimensionUniqueName="[LocalDateTable_0c851f8d-9438-4d8b-9dbe-1f35ee6839dd]" displayFolder="" count="0" unbalanced="0" hidden="1"/>
    <cacheHierarchy uniqueName="[LocalDateTable_0c851f8d-9438-4d8b-9dbe-1f35ee6839dd].[Quarter]" caption="Quarter" attribute="1" defaultMemberUniqueName="[LocalDateTable_0c851f8d-9438-4d8b-9dbe-1f35ee6839dd].[Quarter].[All]" allUniqueName="[LocalDateTable_0c851f8d-9438-4d8b-9dbe-1f35ee6839dd].[Quarter].[All]" dimensionUniqueName="[LocalDateTable_0c851f8d-9438-4d8b-9dbe-1f35ee6839dd]" displayFolder="" count="0" unbalanced="0" hidden="1"/>
    <cacheHierarchy uniqueName="[LocalDateTable_0c851f8d-9438-4d8b-9dbe-1f35ee6839dd].[QuarterNo]" caption="QuarterNo" attribute="1" defaultMemberUniqueName="[LocalDateTable_0c851f8d-9438-4d8b-9dbe-1f35ee6839dd].[QuarterNo].[All]" allUniqueName="[LocalDateTable_0c851f8d-9438-4d8b-9dbe-1f35ee6839dd].[QuarterNo].[All]" dimensionUniqueName="[LocalDateTable_0c851f8d-9438-4d8b-9dbe-1f35ee6839dd]" displayFolder="" count="0" unbalanced="0" hidden="1"/>
    <cacheHierarchy uniqueName="[LocalDateTable_0c851f8d-9438-4d8b-9dbe-1f35ee6839dd].[Year]" caption="Year" attribute="1" defaultMemberUniqueName="[LocalDateTable_0c851f8d-9438-4d8b-9dbe-1f35ee6839dd].[Year].[All]" allUniqueName="[LocalDateTable_0c851f8d-9438-4d8b-9dbe-1f35ee6839dd].[Year].[All]" dimensionUniqueName="[LocalDateTable_0c851f8d-9438-4d8b-9dbe-1f35ee6839dd]" displayFolder="" count="0" unbalanced="0" hidden="1"/>
    <cacheHierarchy uniqueName="[LocalDateTable_205e2918-b8a7-4aa4-9055-fa86465e869c].[Date]" caption="Date" attribute="1" defaultMemberUniqueName="[LocalDateTable_205e2918-b8a7-4aa4-9055-fa86465e869c].[Date].[All]" allUniqueName="[LocalDateTable_205e2918-b8a7-4aa4-9055-fa86465e869c].[Date].[All]" dimensionUniqueName="[LocalDateTable_205e2918-b8a7-4aa4-9055-fa86465e869c]" displayFolder="" count="0" unbalanced="0" hidden="1"/>
    <cacheHierarchy uniqueName="[LocalDateTable_205e2918-b8a7-4aa4-9055-fa86465e869c].[Date Hierarchy]" caption="Date Hierarchy" defaultMemberUniqueName="[LocalDateTable_205e2918-b8a7-4aa4-9055-fa86465e869c].[Date Hierarchy].[All]" allUniqueName="[LocalDateTable_205e2918-b8a7-4aa4-9055-fa86465e869c].[Date Hierarchy].[All]" dimensionUniqueName="[LocalDateTable_205e2918-b8a7-4aa4-9055-fa86465e869c]" displayFolder="" count="0" unbalanced="0" hidden="1"/>
    <cacheHierarchy uniqueName="[LocalDateTable_205e2918-b8a7-4aa4-9055-fa86465e869c].[Day]" caption="Day" attribute="1" defaultMemberUniqueName="[LocalDateTable_205e2918-b8a7-4aa4-9055-fa86465e869c].[Day].[All]" allUniqueName="[LocalDateTable_205e2918-b8a7-4aa4-9055-fa86465e869c].[Day].[All]" dimensionUniqueName="[LocalDateTable_205e2918-b8a7-4aa4-9055-fa86465e869c]" displayFolder="" count="0" unbalanced="0" hidden="1"/>
    <cacheHierarchy uniqueName="[LocalDateTable_205e2918-b8a7-4aa4-9055-fa86465e869c].[Month]" caption="Month" attribute="1" defaultMemberUniqueName="[LocalDateTable_205e2918-b8a7-4aa4-9055-fa86465e869c].[Month].[All]" allUniqueName="[LocalDateTable_205e2918-b8a7-4aa4-9055-fa86465e869c].[Month].[All]" dimensionUniqueName="[LocalDateTable_205e2918-b8a7-4aa4-9055-fa86465e869c]" displayFolder="" count="0" unbalanced="0" hidden="1"/>
    <cacheHierarchy uniqueName="[LocalDateTable_205e2918-b8a7-4aa4-9055-fa86465e869c].[MonthNo]" caption="MonthNo" attribute="1" defaultMemberUniqueName="[LocalDateTable_205e2918-b8a7-4aa4-9055-fa86465e869c].[MonthNo].[All]" allUniqueName="[LocalDateTable_205e2918-b8a7-4aa4-9055-fa86465e869c].[MonthNo].[All]" dimensionUniqueName="[LocalDateTable_205e2918-b8a7-4aa4-9055-fa86465e869c]" displayFolder="" count="0" unbalanced="0" hidden="1"/>
    <cacheHierarchy uniqueName="[LocalDateTable_205e2918-b8a7-4aa4-9055-fa86465e869c].[Quarter]" caption="Quarter" attribute="1" defaultMemberUniqueName="[LocalDateTable_205e2918-b8a7-4aa4-9055-fa86465e869c].[Quarter].[All]" allUniqueName="[LocalDateTable_205e2918-b8a7-4aa4-9055-fa86465e869c].[Quarter].[All]" dimensionUniqueName="[LocalDateTable_205e2918-b8a7-4aa4-9055-fa86465e869c]" displayFolder="" count="0" unbalanced="0" hidden="1"/>
    <cacheHierarchy uniqueName="[LocalDateTable_205e2918-b8a7-4aa4-9055-fa86465e869c].[QuarterNo]" caption="QuarterNo" attribute="1" defaultMemberUniqueName="[LocalDateTable_205e2918-b8a7-4aa4-9055-fa86465e869c].[QuarterNo].[All]" allUniqueName="[LocalDateTable_205e2918-b8a7-4aa4-9055-fa86465e869c].[QuarterNo].[All]" dimensionUniqueName="[LocalDateTable_205e2918-b8a7-4aa4-9055-fa86465e869c]" displayFolder="" count="0" unbalanced="0" hidden="1"/>
    <cacheHierarchy uniqueName="[LocalDateTable_205e2918-b8a7-4aa4-9055-fa86465e869c].[Year]" caption="Year" attribute="1" defaultMemberUniqueName="[LocalDateTable_205e2918-b8a7-4aa4-9055-fa86465e869c].[Year].[All]" allUniqueName="[LocalDateTable_205e2918-b8a7-4aa4-9055-fa86465e869c].[Year].[All]" dimensionUniqueName="[LocalDateTable_205e2918-b8a7-4aa4-9055-fa86465e869c]" displayFolder="" count="0" unbalanced="0" hidden="1"/>
    <cacheHierarchy uniqueName="[LocalDateTable_2bd34b16-5347-470d-82d7-115749c991d2].[Date]" caption="Date" attribute="1" defaultMemberUniqueName="[LocalDateTable_2bd34b16-5347-470d-82d7-115749c991d2].[Date].[All]" allUniqueName="[LocalDateTable_2bd34b16-5347-470d-82d7-115749c991d2].[Date].[All]" dimensionUniqueName="[LocalDateTable_2bd34b16-5347-470d-82d7-115749c991d2]" displayFolder="" count="0" unbalanced="0" hidden="1"/>
    <cacheHierarchy uniqueName="[LocalDateTable_2bd34b16-5347-470d-82d7-115749c991d2].[Date Hierarchy]" caption="Date Hierarchy" defaultMemberUniqueName="[LocalDateTable_2bd34b16-5347-470d-82d7-115749c991d2].[Date Hierarchy].[All]" allUniqueName="[LocalDateTable_2bd34b16-5347-470d-82d7-115749c991d2].[Date Hierarchy].[All]" dimensionUniqueName="[LocalDateTable_2bd34b16-5347-470d-82d7-115749c991d2]" displayFolder="" count="0" unbalanced="0" hidden="1"/>
    <cacheHierarchy uniqueName="[LocalDateTable_2bd34b16-5347-470d-82d7-115749c991d2].[Day]" caption="Day" attribute="1" defaultMemberUniqueName="[LocalDateTable_2bd34b16-5347-470d-82d7-115749c991d2].[Day].[All]" allUniqueName="[LocalDateTable_2bd34b16-5347-470d-82d7-115749c991d2].[Day].[All]" dimensionUniqueName="[LocalDateTable_2bd34b16-5347-470d-82d7-115749c991d2]" displayFolder="" count="0" unbalanced="0" hidden="1"/>
    <cacheHierarchy uniqueName="[LocalDateTable_2bd34b16-5347-470d-82d7-115749c991d2].[Month]" caption="Month" attribute="1" defaultMemberUniqueName="[LocalDateTable_2bd34b16-5347-470d-82d7-115749c991d2].[Month].[All]" allUniqueName="[LocalDateTable_2bd34b16-5347-470d-82d7-115749c991d2].[Month].[All]" dimensionUniqueName="[LocalDateTable_2bd34b16-5347-470d-82d7-115749c991d2]" displayFolder="" count="0" unbalanced="0" hidden="1"/>
    <cacheHierarchy uniqueName="[LocalDateTable_2bd34b16-5347-470d-82d7-115749c991d2].[MonthNo]" caption="MonthNo" attribute="1" defaultMemberUniqueName="[LocalDateTable_2bd34b16-5347-470d-82d7-115749c991d2].[MonthNo].[All]" allUniqueName="[LocalDateTable_2bd34b16-5347-470d-82d7-115749c991d2].[MonthNo].[All]" dimensionUniqueName="[LocalDateTable_2bd34b16-5347-470d-82d7-115749c991d2]" displayFolder="" count="0" unbalanced="0" hidden="1"/>
    <cacheHierarchy uniqueName="[LocalDateTable_2bd34b16-5347-470d-82d7-115749c991d2].[Quarter]" caption="Quarter" attribute="1" defaultMemberUniqueName="[LocalDateTable_2bd34b16-5347-470d-82d7-115749c991d2].[Quarter].[All]" allUniqueName="[LocalDateTable_2bd34b16-5347-470d-82d7-115749c991d2].[Quarter].[All]" dimensionUniqueName="[LocalDateTable_2bd34b16-5347-470d-82d7-115749c991d2]" displayFolder="" count="0" unbalanced="0" hidden="1"/>
    <cacheHierarchy uniqueName="[LocalDateTable_2bd34b16-5347-470d-82d7-115749c991d2].[QuarterNo]" caption="QuarterNo" attribute="1" defaultMemberUniqueName="[LocalDateTable_2bd34b16-5347-470d-82d7-115749c991d2].[QuarterNo].[All]" allUniqueName="[LocalDateTable_2bd34b16-5347-470d-82d7-115749c991d2].[QuarterNo].[All]" dimensionUniqueName="[LocalDateTable_2bd34b16-5347-470d-82d7-115749c991d2]" displayFolder="" count="0" unbalanced="0" hidden="1"/>
    <cacheHierarchy uniqueName="[LocalDateTable_2bd34b16-5347-470d-82d7-115749c991d2].[Year]" caption="Year" attribute="1" defaultMemberUniqueName="[LocalDateTable_2bd34b16-5347-470d-82d7-115749c991d2].[Year].[All]" allUniqueName="[LocalDateTable_2bd34b16-5347-470d-82d7-115749c991d2].[Year].[All]" dimensionUniqueName="[LocalDateTable_2bd34b16-5347-470d-82d7-115749c991d2]" displayFolder="" count="0" unbalanced="0" hidden="1"/>
    <cacheHierarchy uniqueName="[LocalDateTable_3b1a2125-43b8-4f27-bdaa-a594cd7f1337].[Date]" caption="Date" attribute="1" defaultMemberUniqueName="[LocalDateTable_3b1a2125-43b8-4f27-bdaa-a594cd7f1337].[Date].[All]" allUniqueName="[LocalDateTable_3b1a2125-43b8-4f27-bdaa-a594cd7f1337].[Date].[All]" dimensionUniqueName="[LocalDateTable_3b1a2125-43b8-4f27-bdaa-a594cd7f1337]" displayFolder="" count="0" unbalanced="0" hidden="1"/>
    <cacheHierarchy uniqueName="[LocalDateTable_3b1a2125-43b8-4f27-bdaa-a594cd7f1337].[Date Hierarchy]" caption="Date Hierarchy" defaultMemberUniqueName="[LocalDateTable_3b1a2125-43b8-4f27-bdaa-a594cd7f1337].[Date Hierarchy].[All]" allUniqueName="[LocalDateTable_3b1a2125-43b8-4f27-bdaa-a594cd7f1337].[Date Hierarchy].[All]" dimensionUniqueName="[LocalDateTable_3b1a2125-43b8-4f27-bdaa-a594cd7f1337]" displayFolder="" count="0" unbalanced="0" hidden="1"/>
    <cacheHierarchy uniqueName="[LocalDateTable_3b1a2125-43b8-4f27-bdaa-a594cd7f1337].[Day]" caption="Day" attribute="1" defaultMemberUniqueName="[LocalDateTable_3b1a2125-43b8-4f27-bdaa-a594cd7f1337].[Day].[All]" allUniqueName="[LocalDateTable_3b1a2125-43b8-4f27-bdaa-a594cd7f1337].[Day].[All]" dimensionUniqueName="[LocalDateTable_3b1a2125-43b8-4f27-bdaa-a594cd7f1337]" displayFolder="" count="0" unbalanced="0" hidden="1"/>
    <cacheHierarchy uniqueName="[LocalDateTable_3b1a2125-43b8-4f27-bdaa-a594cd7f1337].[Month]" caption="Month" attribute="1" defaultMemberUniqueName="[LocalDateTable_3b1a2125-43b8-4f27-bdaa-a594cd7f1337].[Month].[All]" allUniqueName="[LocalDateTable_3b1a2125-43b8-4f27-bdaa-a594cd7f1337].[Month].[All]" dimensionUniqueName="[LocalDateTable_3b1a2125-43b8-4f27-bdaa-a594cd7f1337]" displayFolder="" count="0" unbalanced="0" hidden="1"/>
    <cacheHierarchy uniqueName="[LocalDateTable_3b1a2125-43b8-4f27-bdaa-a594cd7f1337].[MonthNo]" caption="MonthNo" attribute="1" defaultMemberUniqueName="[LocalDateTable_3b1a2125-43b8-4f27-bdaa-a594cd7f1337].[MonthNo].[All]" allUniqueName="[LocalDateTable_3b1a2125-43b8-4f27-bdaa-a594cd7f1337].[MonthNo].[All]" dimensionUniqueName="[LocalDateTable_3b1a2125-43b8-4f27-bdaa-a594cd7f1337]" displayFolder="" count="0" unbalanced="0" hidden="1"/>
    <cacheHierarchy uniqueName="[LocalDateTable_3b1a2125-43b8-4f27-bdaa-a594cd7f1337].[Quarter]" caption="Quarter" attribute="1" defaultMemberUniqueName="[LocalDateTable_3b1a2125-43b8-4f27-bdaa-a594cd7f1337].[Quarter].[All]" allUniqueName="[LocalDateTable_3b1a2125-43b8-4f27-bdaa-a594cd7f1337].[Quarter].[All]" dimensionUniqueName="[LocalDateTable_3b1a2125-43b8-4f27-bdaa-a594cd7f1337]" displayFolder="" count="0" unbalanced="0" hidden="1"/>
    <cacheHierarchy uniqueName="[LocalDateTable_3b1a2125-43b8-4f27-bdaa-a594cd7f1337].[QuarterNo]" caption="QuarterNo" attribute="1" defaultMemberUniqueName="[LocalDateTable_3b1a2125-43b8-4f27-bdaa-a594cd7f1337].[QuarterNo].[All]" allUniqueName="[LocalDateTable_3b1a2125-43b8-4f27-bdaa-a594cd7f1337].[QuarterNo].[All]" dimensionUniqueName="[LocalDateTable_3b1a2125-43b8-4f27-bdaa-a594cd7f1337]" displayFolder="" count="0" unbalanced="0" hidden="1"/>
    <cacheHierarchy uniqueName="[LocalDateTable_3b1a2125-43b8-4f27-bdaa-a594cd7f1337].[Year]" caption="Year" attribute="1" defaultMemberUniqueName="[LocalDateTable_3b1a2125-43b8-4f27-bdaa-a594cd7f1337].[Year].[All]" allUniqueName="[LocalDateTable_3b1a2125-43b8-4f27-bdaa-a594cd7f1337].[Year].[All]" dimensionUniqueName="[LocalDateTable_3b1a2125-43b8-4f27-bdaa-a594cd7f1337]" displayFolder="" count="0" unbalanced="0" hidden="1"/>
    <cacheHierarchy uniqueName="[LocalDateTable_46ba4aae-cdfd-45af-8c61-a4bd065c99f1].[Date]" caption="Date" attribute="1" defaultMemberUniqueName="[LocalDateTable_46ba4aae-cdfd-45af-8c61-a4bd065c99f1].[Date].[All]" allUniqueName="[LocalDateTable_46ba4aae-cdfd-45af-8c61-a4bd065c99f1].[Date].[All]" dimensionUniqueName="[LocalDateTable_46ba4aae-cdfd-45af-8c61-a4bd065c99f1]" displayFolder="" count="0" unbalanced="0" hidden="1"/>
    <cacheHierarchy uniqueName="[LocalDateTable_46ba4aae-cdfd-45af-8c61-a4bd065c99f1].[Date Hierarchy]" caption="Date Hierarchy" defaultMemberUniqueName="[LocalDateTable_46ba4aae-cdfd-45af-8c61-a4bd065c99f1].[Date Hierarchy].[All]" allUniqueName="[LocalDateTable_46ba4aae-cdfd-45af-8c61-a4bd065c99f1].[Date Hierarchy].[All]" dimensionUniqueName="[LocalDateTable_46ba4aae-cdfd-45af-8c61-a4bd065c99f1]" displayFolder="" count="0" unbalanced="0" hidden="1"/>
    <cacheHierarchy uniqueName="[LocalDateTable_46ba4aae-cdfd-45af-8c61-a4bd065c99f1].[Day]" caption="Day" attribute="1" defaultMemberUniqueName="[LocalDateTable_46ba4aae-cdfd-45af-8c61-a4bd065c99f1].[Day].[All]" allUniqueName="[LocalDateTable_46ba4aae-cdfd-45af-8c61-a4bd065c99f1].[Day].[All]" dimensionUniqueName="[LocalDateTable_46ba4aae-cdfd-45af-8c61-a4bd065c99f1]" displayFolder="" count="0" unbalanced="0" hidden="1"/>
    <cacheHierarchy uniqueName="[LocalDateTable_46ba4aae-cdfd-45af-8c61-a4bd065c99f1].[Month]" caption="Month" attribute="1" defaultMemberUniqueName="[LocalDateTable_46ba4aae-cdfd-45af-8c61-a4bd065c99f1].[Month].[All]" allUniqueName="[LocalDateTable_46ba4aae-cdfd-45af-8c61-a4bd065c99f1].[Month].[All]" dimensionUniqueName="[LocalDateTable_46ba4aae-cdfd-45af-8c61-a4bd065c99f1]" displayFolder="" count="0" unbalanced="0" hidden="1"/>
    <cacheHierarchy uniqueName="[LocalDateTable_46ba4aae-cdfd-45af-8c61-a4bd065c99f1].[MonthNo]" caption="MonthNo" attribute="1" defaultMemberUniqueName="[LocalDateTable_46ba4aae-cdfd-45af-8c61-a4bd065c99f1].[MonthNo].[All]" allUniqueName="[LocalDateTable_46ba4aae-cdfd-45af-8c61-a4bd065c99f1].[MonthNo].[All]" dimensionUniqueName="[LocalDateTable_46ba4aae-cdfd-45af-8c61-a4bd065c99f1]" displayFolder="" count="0" unbalanced="0" hidden="1"/>
    <cacheHierarchy uniqueName="[LocalDateTable_46ba4aae-cdfd-45af-8c61-a4bd065c99f1].[Quarter]" caption="Quarter" attribute="1" defaultMemberUniqueName="[LocalDateTable_46ba4aae-cdfd-45af-8c61-a4bd065c99f1].[Quarter].[All]" allUniqueName="[LocalDateTable_46ba4aae-cdfd-45af-8c61-a4bd065c99f1].[Quarter].[All]" dimensionUniqueName="[LocalDateTable_46ba4aae-cdfd-45af-8c61-a4bd065c99f1]" displayFolder="" count="0" unbalanced="0" hidden="1"/>
    <cacheHierarchy uniqueName="[LocalDateTable_46ba4aae-cdfd-45af-8c61-a4bd065c99f1].[QuarterNo]" caption="QuarterNo" attribute="1" defaultMemberUniqueName="[LocalDateTable_46ba4aae-cdfd-45af-8c61-a4bd065c99f1].[QuarterNo].[All]" allUniqueName="[LocalDateTable_46ba4aae-cdfd-45af-8c61-a4bd065c99f1].[QuarterNo].[All]" dimensionUniqueName="[LocalDateTable_46ba4aae-cdfd-45af-8c61-a4bd065c99f1]" displayFolder="" count="0" unbalanced="0" hidden="1"/>
    <cacheHierarchy uniqueName="[LocalDateTable_46ba4aae-cdfd-45af-8c61-a4bd065c99f1].[Year]" caption="Year" attribute="1" defaultMemberUniqueName="[LocalDateTable_46ba4aae-cdfd-45af-8c61-a4bd065c99f1].[Year].[All]" allUniqueName="[LocalDateTable_46ba4aae-cdfd-45af-8c61-a4bd065c99f1].[Year].[All]" dimensionUniqueName="[LocalDateTable_46ba4aae-cdfd-45af-8c61-a4bd065c99f1]" displayFolder="" count="0" unbalanced="0" hidden="1"/>
    <cacheHierarchy uniqueName="[LocalDateTable_59e2bb96-2896-470c-9807-d0699e8bfc70].[Date]" caption="Date" attribute="1" defaultMemberUniqueName="[LocalDateTable_59e2bb96-2896-470c-9807-d0699e8bfc70].[Date].[All]" allUniqueName="[LocalDateTable_59e2bb96-2896-470c-9807-d0699e8bfc70].[Date].[All]" dimensionUniqueName="[LocalDateTable_59e2bb96-2896-470c-9807-d0699e8bfc70]" displayFolder="" count="0" unbalanced="0" hidden="1"/>
    <cacheHierarchy uniqueName="[LocalDateTable_59e2bb96-2896-470c-9807-d0699e8bfc70].[Date Hierarchy]" caption="Date Hierarchy" defaultMemberUniqueName="[LocalDateTable_59e2bb96-2896-470c-9807-d0699e8bfc70].[Date Hierarchy].[All]" allUniqueName="[LocalDateTable_59e2bb96-2896-470c-9807-d0699e8bfc70].[Date Hierarchy].[All]" dimensionUniqueName="[LocalDateTable_59e2bb96-2896-470c-9807-d0699e8bfc70]" displayFolder="" count="0" unbalanced="0" hidden="1"/>
    <cacheHierarchy uniqueName="[LocalDateTable_59e2bb96-2896-470c-9807-d0699e8bfc70].[Day]" caption="Day" attribute="1" defaultMemberUniqueName="[LocalDateTable_59e2bb96-2896-470c-9807-d0699e8bfc70].[Day].[All]" allUniqueName="[LocalDateTable_59e2bb96-2896-470c-9807-d0699e8bfc70].[Day].[All]" dimensionUniqueName="[LocalDateTable_59e2bb96-2896-470c-9807-d0699e8bfc70]" displayFolder="" count="0" unbalanced="0" hidden="1"/>
    <cacheHierarchy uniqueName="[LocalDateTable_59e2bb96-2896-470c-9807-d0699e8bfc70].[Month]" caption="Month" attribute="1" defaultMemberUniqueName="[LocalDateTable_59e2bb96-2896-470c-9807-d0699e8bfc70].[Month].[All]" allUniqueName="[LocalDateTable_59e2bb96-2896-470c-9807-d0699e8bfc70].[Month].[All]" dimensionUniqueName="[LocalDateTable_59e2bb96-2896-470c-9807-d0699e8bfc70]" displayFolder="" count="0" unbalanced="0" hidden="1"/>
    <cacheHierarchy uniqueName="[LocalDateTable_59e2bb96-2896-470c-9807-d0699e8bfc70].[MonthNo]" caption="MonthNo" attribute="1" defaultMemberUniqueName="[LocalDateTable_59e2bb96-2896-470c-9807-d0699e8bfc70].[MonthNo].[All]" allUniqueName="[LocalDateTable_59e2bb96-2896-470c-9807-d0699e8bfc70].[MonthNo].[All]" dimensionUniqueName="[LocalDateTable_59e2bb96-2896-470c-9807-d0699e8bfc70]" displayFolder="" count="0" unbalanced="0" hidden="1"/>
    <cacheHierarchy uniqueName="[LocalDateTable_59e2bb96-2896-470c-9807-d0699e8bfc70].[Quarter]" caption="Quarter" attribute="1" defaultMemberUniqueName="[LocalDateTable_59e2bb96-2896-470c-9807-d0699e8bfc70].[Quarter].[All]" allUniqueName="[LocalDateTable_59e2bb96-2896-470c-9807-d0699e8bfc70].[Quarter].[All]" dimensionUniqueName="[LocalDateTable_59e2bb96-2896-470c-9807-d0699e8bfc70]" displayFolder="" count="0" unbalanced="0" hidden="1"/>
    <cacheHierarchy uniqueName="[LocalDateTable_59e2bb96-2896-470c-9807-d0699e8bfc70].[QuarterNo]" caption="QuarterNo" attribute="1" defaultMemberUniqueName="[LocalDateTable_59e2bb96-2896-470c-9807-d0699e8bfc70].[QuarterNo].[All]" allUniqueName="[LocalDateTable_59e2bb96-2896-470c-9807-d0699e8bfc70].[QuarterNo].[All]" dimensionUniqueName="[LocalDateTable_59e2bb96-2896-470c-9807-d0699e8bfc70]" displayFolder="" count="0" unbalanced="0" hidden="1"/>
    <cacheHierarchy uniqueName="[LocalDateTable_59e2bb96-2896-470c-9807-d0699e8bfc70].[Year]" caption="Year" attribute="1" defaultMemberUniqueName="[LocalDateTable_59e2bb96-2896-470c-9807-d0699e8bfc70].[Year].[All]" allUniqueName="[LocalDateTable_59e2bb96-2896-470c-9807-d0699e8bfc70].[Year].[All]" dimensionUniqueName="[LocalDateTable_59e2bb96-2896-470c-9807-d0699e8bfc70]" displayFolder="" count="0" unbalanced="0" hidden="1"/>
    <cacheHierarchy uniqueName="[LocalDateTable_68610e60-96fe-453e-b267-0245c8b9e8ba].[Date]" caption="Date" attribute="1" defaultMemberUniqueName="[LocalDateTable_68610e60-96fe-453e-b267-0245c8b9e8ba].[Date].[All]" allUniqueName="[LocalDateTable_68610e60-96fe-453e-b267-0245c8b9e8ba].[Date].[All]" dimensionUniqueName="[LocalDateTable_68610e60-96fe-453e-b267-0245c8b9e8ba]" displayFolder="" count="0" unbalanced="0" hidden="1"/>
    <cacheHierarchy uniqueName="[LocalDateTable_68610e60-96fe-453e-b267-0245c8b9e8ba].[Date Hierarchy]" caption="Date Hierarchy" defaultMemberUniqueName="[LocalDateTable_68610e60-96fe-453e-b267-0245c8b9e8ba].[Date Hierarchy].[All]" allUniqueName="[LocalDateTable_68610e60-96fe-453e-b267-0245c8b9e8ba].[Date Hierarchy].[All]" dimensionUniqueName="[LocalDateTable_68610e60-96fe-453e-b267-0245c8b9e8ba]" displayFolder="" count="0" unbalanced="0" hidden="1"/>
    <cacheHierarchy uniqueName="[LocalDateTable_68610e60-96fe-453e-b267-0245c8b9e8ba].[Day]" caption="Day" attribute="1" defaultMemberUniqueName="[LocalDateTable_68610e60-96fe-453e-b267-0245c8b9e8ba].[Day].[All]" allUniqueName="[LocalDateTable_68610e60-96fe-453e-b267-0245c8b9e8ba].[Day].[All]" dimensionUniqueName="[LocalDateTable_68610e60-96fe-453e-b267-0245c8b9e8ba]" displayFolder="" count="0" unbalanced="0" hidden="1"/>
    <cacheHierarchy uniqueName="[LocalDateTable_68610e60-96fe-453e-b267-0245c8b9e8ba].[Month]" caption="Month" attribute="1" defaultMemberUniqueName="[LocalDateTable_68610e60-96fe-453e-b267-0245c8b9e8ba].[Month].[All]" allUniqueName="[LocalDateTable_68610e60-96fe-453e-b267-0245c8b9e8ba].[Month].[All]" dimensionUniqueName="[LocalDateTable_68610e60-96fe-453e-b267-0245c8b9e8ba]" displayFolder="" count="0" unbalanced="0" hidden="1"/>
    <cacheHierarchy uniqueName="[LocalDateTable_68610e60-96fe-453e-b267-0245c8b9e8ba].[MonthNo]" caption="MonthNo" attribute="1" defaultMemberUniqueName="[LocalDateTable_68610e60-96fe-453e-b267-0245c8b9e8ba].[MonthNo].[All]" allUniqueName="[LocalDateTable_68610e60-96fe-453e-b267-0245c8b9e8ba].[MonthNo].[All]" dimensionUniqueName="[LocalDateTable_68610e60-96fe-453e-b267-0245c8b9e8ba]" displayFolder="" count="0" unbalanced="0" hidden="1"/>
    <cacheHierarchy uniqueName="[LocalDateTable_68610e60-96fe-453e-b267-0245c8b9e8ba].[Quarter]" caption="Quarter" attribute="1" defaultMemberUniqueName="[LocalDateTable_68610e60-96fe-453e-b267-0245c8b9e8ba].[Quarter].[All]" allUniqueName="[LocalDateTable_68610e60-96fe-453e-b267-0245c8b9e8ba].[Quarter].[All]" dimensionUniqueName="[LocalDateTable_68610e60-96fe-453e-b267-0245c8b9e8ba]" displayFolder="" count="0" unbalanced="0" hidden="1"/>
    <cacheHierarchy uniqueName="[LocalDateTable_68610e60-96fe-453e-b267-0245c8b9e8ba].[QuarterNo]" caption="QuarterNo" attribute="1" defaultMemberUniqueName="[LocalDateTable_68610e60-96fe-453e-b267-0245c8b9e8ba].[QuarterNo].[All]" allUniqueName="[LocalDateTable_68610e60-96fe-453e-b267-0245c8b9e8ba].[QuarterNo].[All]" dimensionUniqueName="[LocalDateTable_68610e60-96fe-453e-b267-0245c8b9e8ba]" displayFolder="" count="0" unbalanced="0" hidden="1"/>
    <cacheHierarchy uniqueName="[LocalDateTable_68610e60-96fe-453e-b267-0245c8b9e8ba].[Year]" caption="Year" attribute="1" defaultMemberUniqueName="[LocalDateTable_68610e60-96fe-453e-b267-0245c8b9e8ba].[Year].[All]" allUniqueName="[LocalDateTable_68610e60-96fe-453e-b267-0245c8b9e8ba].[Year].[All]" dimensionUniqueName="[LocalDateTable_68610e60-96fe-453e-b267-0245c8b9e8ba]" displayFolder="" count="0" unbalanced="0" hidden="1"/>
    <cacheHierarchy uniqueName="[LocalDateTable_a480d0ad-0761-4c74-b725-09e199840848].[Date]" caption="Date" attribute="1" defaultMemberUniqueName="[LocalDateTable_a480d0ad-0761-4c74-b725-09e199840848].[Date].[All]" allUniqueName="[LocalDateTable_a480d0ad-0761-4c74-b725-09e199840848].[Date].[All]" dimensionUniqueName="[LocalDateTable_a480d0ad-0761-4c74-b725-09e199840848]" displayFolder="" count="0" unbalanced="0" hidden="1"/>
    <cacheHierarchy uniqueName="[LocalDateTable_a480d0ad-0761-4c74-b725-09e199840848].[Date Hierarchy]" caption="Date Hierarchy" defaultMemberUniqueName="[LocalDateTable_a480d0ad-0761-4c74-b725-09e199840848].[Date Hierarchy].[All]" allUniqueName="[LocalDateTable_a480d0ad-0761-4c74-b725-09e199840848].[Date Hierarchy].[All]" dimensionUniqueName="[LocalDateTable_a480d0ad-0761-4c74-b725-09e199840848]" displayFolder="" count="0" unbalanced="0" hidden="1"/>
    <cacheHierarchy uniqueName="[LocalDateTable_a480d0ad-0761-4c74-b725-09e199840848].[Day]" caption="Day" attribute="1" defaultMemberUniqueName="[LocalDateTable_a480d0ad-0761-4c74-b725-09e199840848].[Day].[All]" allUniqueName="[LocalDateTable_a480d0ad-0761-4c74-b725-09e199840848].[Day].[All]" dimensionUniqueName="[LocalDateTable_a480d0ad-0761-4c74-b725-09e199840848]" displayFolder="" count="0" unbalanced="0" hidden="1"/>
    <cacheHierarchy uniqueName="[LocalDateTable_a480d0ad-0761-4c74-b725-09e199840848].[Month]" caption="Month" attribute="1" defaultMemberUniqueName="[LocalDateTable_a480d0ad-0761-4c74-b725-09e199840848].[Month].[All]" allUniqueName="[LocalDateTable_a480d0ad-0761-4c74-b725-09e199840848].[Month].[All]" dimensionUniqueName="[LocalDateTable_a480d0ad-0761-4c74-b725-09e199840848]" displayFolder="" count="0" unbalanced="0" hidden="1"/>
    <cacheHierarchy uniqueName="[LocalDateTable_a480d0ad-0761-4c74-b725-09e199840848].[MonthNo]" caption="MonthNo" attribute="1" defaultMemberUniqueName="[LocalDateTable_a480d0ad-0761-4c74-b725-09e199840848].[MonthNo].[All]" allUniqueName="[LocalDateTable_a480d0ad-0761-4c74-b725-09e199840848].[MonthNo].[All]" dimensionUniqueName="[LocalDateTable_a480d0ad-0761-4c74-b725-09e199840848]" displayFolder="" count="0" unbalanced="0" hidden="1"/>
    <cacheHierarchy uniqueName="[LocalDateTable_a480d0ad-0761-4c74-b725-09e199840848].[Quarter]" caption="Quarter" attribute="1" defaultMemberUniqueName="[LocalDateTable_a480d0ad-0761-4c74-b725-09e199840848].[Quarter].[All]" allUniqueName="[LocalDateTable_a480d0ad-0761-4c74-b725-09e199840848].[Quarter].[All]" dimensionUniqueName="[LocalDateTable_a480d0ad-0761-4c74-b725-09e199840848]" displayFolder="" count="0" unbalanced="0" hidden="1"/>
    <cacheHierarchy uniqueName="[LocalDateTable_a480d0ad-0761-4c74-b725-09e199840848].[QuarterNo]" caption="QuarterNo" attribute="1" defaultMemberUniqueName="[LocalDateTable_a480d0ad-0761-4c74-b725-09e199840848].[QuarterNo].[All]" allUniqueName="[LocalDateTable_a480d0ad-0761-4c74-b725-09e199840848].[QuarterNo].[All]" dimensionUniqueName="[LocalDateTable_a480d0ad-0761-4c74-b725-09e199840848]" displayFolder="" count="0" unbalanced="0" hidden="1"/>
    <cacheHierarchy uniqueName="[LocalDateTable_a480d0ad-0761-4c74-b725-09e199840848].[Year]" caption="Year" attribute="1" defaultMemberUniqueName="[LocalDateTable_a480d0ad-0761-4c74-b725-09e199840848].[Year].[All]" allUniqueName="[LocalDateTable_a480d0ad-0761-4c74-b725-09e199840848].[Year].[All]" dimensionUniqueName="[LocalDateTable_a480d0ad-0761-4c74-b725-09e199840848]" displayFolder="" count="0" unbalanced="0" hidden="1"/>
    <cacheHierarchy uniqueName="[LocalDateTable_b56ae507-49fb-4b15-b536-afa581152fa7].[Date]" caption="Date" attribute="1" defaultMemberUniqueName="[LocalDateTable_b56ae507-49fb-4b15-b536-afa581152fa7].[Date].[All]" allUniqueName="[LocalDateTable_b56ae507-49fb-4b15-b536-afa581152fa7].[Date].[All]" dimensionUniqueName="[LocalDateTable_b56ae507-49fb-4b15-b536-afa581152fa7]" displayFolder="" count="0" unbalanced="0" hidden="1"/>
    <cacheHierarchy uniqueName="[LocalDateTable_b56ae507-49fb-4b15-b536-afa581152fa7].[Date Hierarchy]" caption="Date Hierarchy" defaultMemberUniqueName="[LocalDateTable_b56ae507-49fb-4b15-b536-afa581152fa7].[Date Hierarchy].[All]" allUniqueName="[LocalDateTable_b56ae507-49fb-4b15-b536-afa581152fa7].[Date Hierarchy].[All]" dimensionUniqueName="[LocalDateTable_b56ae507-49fb-4b15-b536-afa581152fa7]" displayFolder="" count="0" unbalanced="0" hidden="1"/>
    <cacheHierarchy uniqueName="[LocalDateTable_b56ae507-49fb-4b15-b536-afa581152fa7].[Day]" caption="Day" attribute="1" defaultMemberUniqueName="[LocalDateTable_b56ae507-49fb-4b15-b536-afa581152fa7].[Day].[All]" allUniqueName="[LocalDateTable_b56ae507-49fb-4b15-b536-afa581152fa7].[Day].[All]" dimensionUniqueName="[LocalDateTable_b56ae507-49fb-4b15-b536-afa581152fa7]" displayFolder="" count="0" unbalanced="0" hidden="1"/>
    <cacheHierarchy uniqueName="[LocalDateTable_b56ae507-49fb-4b15-b536-afa581152fa7].[Month]" caption="Month" attribute="1" defaultMemberUniqueName="[LocalDateTable_b56ae507-49fb-4b15-b536-afa581152fa7].[Month].[All]" allUniqueName="[LocalDateTable_b56ae507-49fb-4b15-b536-afa581152fa7].[Month].[All]" dimensionUniqueName="[LocalDateTable_b56ae507-49fb-4b15-b536-afa581152fa7]" displayFolder="" count="0" unbalanced="0" hidden="1"/>
    <cacheHierarchy uniqueName="[LocalDateTable_b56ae507-49fb-4b15-b536-afa581152fa7].[MonthNo]" caption="MonthNo" attribute="1" defaultMemberUniqueName="[LocalDateTable_b56ae507-49fb-4b15-b536-afa581152fa7].[MonthNo].[All]" allUniqueName="[LocalDateTable_b56ae507-49fb-4b15-b536-afa581152fa7].[MonthNo].[All]" dimensionUniqueName="[LocalDateTable_b56ae507-49fb-4b15-b536-afa581152fa7]" displayFolder="" count="0" unbalanced="0" hidden="1"/>
    <cacheHierarchy uniqueName="[LocalDateTable_b56ae507-49fb-4b15-b536-afa581152fa7].[Quarter]" caption="Quarter" attribute="1" defaultMemberUniqueName="[LocalDateTable_b56ae507-49fb-4b15-b536-afa581152fa7].[Quarter].[All]" allUniqueName="[LocalDateTable_b56ae507-49fb-4b15-b536-afa581152fa7].[Quarter].[All]" dimensionUniqueName="[LocalDateTable_b56ae507-49fb-4b15-b536-afa581152fa7]" displayFolder="" count="0" unbalanced="0" hidden="1"/>
    <cacheHierarchy uniqueName="[LocalDateTable_b56ae507-49fb-4b15-b536-afa581152fa7].[QuarterNo]" caption="QuarterNo" attribute="1" defaultMemberUniqueName="[LocalDateTable_b56ae507-49fb-4b15-b536-afa581152fa7].[QuarterNo].[All]" allUniqueName="[LocalDateTable_b56ae507-49fb-4b15-b536-afa581152fa7].[QuarterNo].[All]" dimensionUniqueName="[LocalDateTable_b56ae507-49fb-4b15-b536-afa581152fa7]" displayFolder="" count="0" unbalanced="0" hidden="1"/>
    <cacheHierarchy uniqueName="[LocalDateTable_b56ae507-49fb-4b15-b536-afa581152fa7].[Year]" caption="Year" attribute="1" defaultMemberUniqueName="[LocalDateTable_b56ae507-49fb-4b15-b536-afa581152fa7].[Year].[All]" allUniqueName="[LocalDateTable_b56ae507-49fb-4b15-b536-afa581152fa7].[Year].[All]" dimensionUniqueName="[LocalDateTable_b56ae507-49fb-4b15-b536-afa581152fa7]" displayFolder="" count="0" unbalanced="0" hidden="1"/>
    <cacheHierarchy uniqueName="[LocalDateTable_c0d96b4e-58d3-4a44-a9fe-c65205fcef2b].[Date]" caption="Date" attribute="1" defaultMemberUniqueName="[LocalDateTable_c0d96b4e-58d3-4a44-a9fe-c65205fcef2b].[Date].[All]" allUniqueName="[LocalDateTable_c0d96b4e-58d3-4a44-a9fe-c65205fcef2b].[Date].[All]" dimensionUniqueName="[LocalDateTable_c0d96b4e-58d3-4a44-a9fe-c65205fcef2b]" displayFolder="" count="0" unbalanced="0" hidden="1"/>
    <cacheHierarchy uniqueName="[LocalDateTable_c0d96b4e-58d3-4a44-a9fe-c65205fcef2b].[Date Hierarchy]" caption="Date Hierarchy" defaultMemberUniqueName="[LocalDateTable_c0d96b4e-58d3-4a44-a9fe-c65205fcef2b].[Date Hierarchy].[All]" allUniqueName="[LocalDateTable_c0d96b4e-58d3-4a44-a9fe-c65205fcef2b].[Date Hierarchy].[All]" dimensionUniqueName="[LocalDateTable_c0d96b4e-58d3-4a44-a9fe-c65205fcef2b]" displayFolder="" count="0" unbalanced="0" hidden="1"/>
    <cacheHierarchy uniqueName="[LocalDateTable_c0d96b4e-58d3-4a44-a9fe-c65205fcef2b].[Day]" caption="Day" attribute="1" defaultMemberUniqueName="[LocalDateTable_c0d96b4e-58d3-4a44-a9fe-c65205fcef2b].[Day].[All]" allUniqueName="[LocalDateTable_c0d96b4e-58d3-4a44-a9fe-c65205fcef2b].[Day].[All]" dimensionUniqueName="[LocalDateTable_c0d96b4e-58d3-4a44-a9fe-c65205fcef2b]" displayFolder="" count="0" unbalanced="0" hidden="1"/>
    <cacheHierarchy uniqueName="[LocalDateTable_c0d96b4e-58d3-4a44-a9fe-c65205fcef2b].[Month]" caption="Month" attribute="1" defaultMemberUniqueName="[LocalDateTable_c0d96b4e-58d3-4a44-a9fe-c65205fcef2b].[Month].[All]" allUniqueName="[LocalDateTable_c0d96b4e-58d3-4a44-a9fe-c65205fcef2b].[Month].[All]" dimensionUniqueName="[LocalDateTable_c0d96b4e-58d3-4a44-a9fe-c65205fcef2b]" displayFolder="" count="0" unbalanced="0" hidden="1"/>
    <cacheHierarchy uniqueName="[LocalDateTable_c0d96b4e-58d3-4a44-a9fe-c65205fcef2b].[MonthNo]" caption="MonthNo" attribute="1" defaultMemberUniqueName="[LocalDateTable_c0d96b4e-58d3-4a44-a9fe-c65205fcef2b].[MonthNo].[All]" allUniqueName="[LocalDateTable_c0d96b4e-58d3-4a44-a9fe-c65205fcef2b].[MonthNo].[All]" dimensionUniqueName="[LocalDateTable_c0d96b4e-58d3-4a44-a9fe-c65205fcef2b]" displayFolder="" count="0" unbalanced="0" hidden="1"/>
    <cacheHierarchy uniqueName="[LocalDateTable_c0d96b4e-58d3-4a44-a9fe-c65205fcef2b].[Quarter]" caption="Quarter" attribute="1" defaultMemberUniqueName="[LocalDateTable_c0d96b4e-58d3-4a44-a9fe-c65205fcef2b].[Quarter].[All]" allUniqueName="[LocalDateTable_c0d96b4e-58d3-4a44-a9fe-c65205fcef2b].[Quarter].[All]" dimensionUniqueName="[LocalDateTable_c0d96b4e-58d3-4a44-a9fe-c65205fcef2b]" displayFolder="" count="0" unbalanced="0" hidden="1"/>
    <cacheHierarchy uniqueName="[LocalDateTable_c0d96b4e-58d3-4a44-a9fe-c65205fcef2b].[QuarterNo]" caption="QuarterNo" attribute="1" defaultMemberUniqueName="[LocalDateTable_c0d96b4e-58d3-4a44-a9fe-c65205fcef2b].[QuarterNo].[All]" allUniqueName="[LocalDateTable_c0d96b4e-58d3-4a44-a9fe-c65205fcef2b].[QuarterNo].[All]" dimensionUniqueName="[LocalDateTable_c0d96b4e-58d3-4a44-a9fe-c65205fcef2b]" displayFolder="" count="0" unbalanced="0" hidden="1"/>
    <cacheHierarchy uniqueName="[LocalDateTable_c0d96b4e-58d3-4a44-a9fe-c65205fcef2b].[Year]" caption="Year" attribute="1" defaultMemberUniqueName="[LocalDateTable_c0d96b4e-58d3-4a44-a9fe-c65205fcef2b].[Year].[All]" allUniqueName="[LocalDateTable_c0d96b4e-58d3-4a44-a9fe-c65205fcef2b].[Year].[All]" dimensionUniqueName="[LocalDateTable_c0d96b4e-58d3-4a44-a9fe-c65205fcef2b]" displayFolder="" count="0" unbalanced="0" hidden="1"/>
    <cacheHierarchy uniqueName="[LocalDateTable_c2803b89-b4b7-42e0-870e-e0fb7ec6e90f].[Date]" caption="Date" attribute="1" defaultMemberUniqueName="[LocalDateTable_c2803b89-b4b7-42e0-870e-e0fb7ec6e90f].[Date].[All]" allUniqueName="[LocalDateTable_c2803b89-b4b7-42e0-870e-e0fb7ec6e90f].[Date].[All]" dimensionUniqueName="[LocalDateTable_c2803b89-b4b7-42e0-870e-e0fb7ec6e90f]" displayFolder="" count="0" unbalanced="0" hidden="1"/>
    <cacheHierarchy uniqueName="[LocalDateTable_c2803b89-b4b7-42e0-870e-e0fb7ec6e90f].[Date Hierarchy]" caption="Date Hierarchy" defaultMemberUniqueName="[LocalDateTable_c2803b89-b4b7-42e0-870e-e0fb7ec6e90f].[Date Hierarchy].[All]" allUniqueName="[LocalDateTable_c2803b89-b4b7-42e0-870e-e0fb7ec6e90f].[Date Hierarchy].[All]" dimensionUniqueName="[LocalDateTable_c2803b89-b4b7-42e0-870e-e0fb7ec6e90f]" displayFolder="" count="0" unbalanced="0" hidden="1"/>
    <cacheHierarchy uniqueName="[LocalDateTable_c2803b89-b4b7-42e0-870e-e0fb7ec6e90f].[Day]" caption="Day" attribute="1" defaultMemberUniqueName="[LocalDateTable_c2803b89-b4b7-42e0-870e-e0fb7ec6e90f].[Day].[All]" allUniqueName="[LocalDateTable_c2803b89-b4b7-42e0-870e-e0fb7ec6e90f].[Day].[All]" dimensionUniqueName="[LocalDateTable_c2803b89-b4b7-42e0-870e-e0fb7ec6e90f]" displayFolder="" count="0" unbalanced="0" hidden="1"/>
    <cacheHierarchy uniqueName="[LocalDateTable_c2803b89-b4b7-42e0-870e-e0fb7ec6e90f].[Month]" caption="Month" attribute="1" defaultMemberUniqueName="[LocalDateTable_c2803b89-b4b7-42e0-870e-e0fb7ec6e90f].[Month].[All]" allUniqueName="[LocalDateTable_c2803b89-b4b7-42e0-870e-e0fb7ec6e90f].[Month].[All]" dimensionUniqueName="[LocalDateTable_c2803b89-b4b7-42e0-870e-e0fb7ec6e90f]" displayFolder="" count="0" unbalanced="0" hidden="1"/>
    <cacheHierarchy uniqueName="[LocalDateTable_c2803b89-b4b7-42e0-870e-e0fb7ec6e90f].[MonthNo]" caption="MonthNo" attribute="1" defaultMemberUniqueName="[LocalDateTable_c2803b89-b4b7-42e0-870e-e0fb7ec6e90f].[MonthNo].[All]" allUniqueName="[LocalDateTable_c2803b89-b4b7-42e0-870e-e0fb7ec6e90f].[MonthNo].[All]" dimensionUniqueName="[LocalDateTable_c2803b89-b4b7-42e0-870e-e0fb7ec6e90f]" displayFolder="" count="0" unbalanced="0" hidden="1"/>
    <cacheHierarchy uniqueName="[LocalDateTable_c2803b89-b4b7-42e0-870e-e0fb7ec6e90f].[Quarter]" caption="Quarter" attribute="1" defaultMemberUniqueName="[LocalDateTable_c2803b89-b4b7-42e0-870e-e0fb7ec6e90f].[Quarter].[All]" allUniqueName="[LocalDateTable_c2803b89-b4b7-42e0-870e-e0fb7ec6e90f].[Quarter].[All]" dimensionUniqueName="[LocalDateTable_c2803b89-b4b7-42e0-870e-e0fb7ec6e90f]" displayFolder="" count="0" unbalanced="0" hidden="1"/>
    <cacheHierarchy uniqueName="[LocalDateTable_c2803b89-b4b7-42e0-870e-e0fb7ec6e90f].[QuarterNo]" caption="QuarterNo" attribute="1" defaultMemberUniqueName="[LocalDateTable_c2803b89-b4b7-42e0-870e-e0fb7ec6e90f].[QuarterNo].[All]" allUniqueName="[LocalDateTable_c2803b89-b4b7-42e0-870e-e0fb7ec6e90f].[QuarterNo].[All]" dimensionUniqueName="[LocalDateTable_c2803b89-b4b7-42e0-870e-e0fb7ec6e90f]" displayFolder="" count="0" unbalanced="0" hidden="1"/>
    <cacheHierarchy uniqueName="[LocalDateTable_c2803b89-b4b7-42e0-870e-e0fb7ec6e90f].[Year]" caption="Year" attribute="1" defaultMemberUniqueName="[LocalDateTable_c2803b89-b4b7-42e0-870e-e0fb7ec6e90f].[Year].[All]" allUniqueName="[LocalDateTable_c2803b89-b4b7-42e0-870e-e0fb7ec6e90f].[Year].[All]" dimensionUniqueName="[LocalDateTable_c2803b89-b4b7-42e0-870e-e0fb7ec6e90f]" displayFolder="" count="0" unbalanced="0" hidden="1"/>
    <cacheHierarchy uniqueName="[LocalDateTable_d8a0e600-cc75-4ffe-8375-22ee2755ac19].[Date]" caption="Date" attribute="1" defaultMemberUniqueName="[LocalDateTable_d8a0e600-cc75-4ffe-8375-22ee2755ac19].[Date].[All]" allUniqueName="[LocalDateTable_d8a0e600-cc75-4ffe-8375-22ee2755ac19].[Date].[All]" dimensionUniqueName="[LocalDateTable_d8a0e600-cc75-4ffe-8375-22ee2755ac19]" displayFolder="" count="0" unbalanced="0" hidden="1"/>
    <cacheHierarchy uniqueName="[LocalDateTable_d8a0e600-cc75-4ffe-8375-22ee2755ac19].[Date Hierarchy]" caption="Date Hierarchy" defaultMemberUniqueName="[LocalDateTable_d8a0e600-cc75-4ffe-8375-22ee2755ac19].[Date Hierarchy].[All]" allUniqueName="[LocalDateTable_d8a0e600-cc75-4ffe-8375-22ee2755ac19].[Date Hierarchy].[All]" dimensionUniqueName="[LocalDateTable_d8a0e600-cc75-4ffe-8375-22ee2755ac19]" displayFolder="" count="0" unbalanced="0" hidden="1"/>
    <cacheHierarchy uniqueName="[LocalDateTable_d8a0e600-cc75-4ffe-8375-22ee2755ac19].[Day]" caption="Day" attribute="1" defaultMemberUniqueName="[LocalDateTable_d8a0e600-cc75-4ffe-8375-22ee2755ac19].[Day].[All]" allUniqueName="[LocalDateTable_d8a0e600-cc75-4ffe-8375-22ee2755ac19].[Day].[All]" dimensionUniqueName="[LocalDateTable_d8a0e600-cc75-4ffe-8375-22ee2755ac19]" displayFolder="" count="0" unbalanced="0" hidden="1"/>
    <cacheHierarchy uniqueName="[LocalDateTable_d8a0e600-cc75-4ffe-8375-22ee2755ac19].[Month]" caption="Month" attribute="1" defaultMemberUniqueName="[LocalDateTable_d8a0e600-cc75-4ffe-8375-22ee2755ac19].[Month].[All]" allUniqueName="[LocalDateTable_d8a0e600-cc75-4ffe-8375-22ee2755ac19].[Month].[All]" dimensionUniqueName="[LocalDateTable_d8a0e600-cc75-4ffe-8375-22ee2755ac19]" displayFolder="" count="0" unbalanced="0" hidden="1"/>
    <cacheHierarchy uniqueName="[LocalDateTable_d8a0e600-cc75-4ffe-8375-22ee2755ac19].[MonthNo]" caption="MonthNo" attribute="1" defaultMemberUniqueName="[LocalDateTable_d8a0e600-cc75-4ffe-8375-22ee2755ac19].[MonthNo].[All]" allUniqueName="[LocalDateTable_d8a0e600-cc75-4ffe-8375-22ee2755ac19].[MonthNo].[All]" dimensionUniqueName="[LocalDateTable_d8a0e600-cc75-4ffe-8375-22ee2755ac19]" displayFolder="" count="0" unbalanced="0" hidden="1"/>
    <cacheHierarchy uniqueName="[LocalDateTable_d8a0e600-cc75-4ffe-8375-22ee2755ac19].[Quarter]" caption="Quarter" attribute="1" defaultMemberUniqueName="[LocalDateTable_d8a0e600-cc75-4ffe-8375-22ee2755ac19].[Quarter].[All]" allUniqueName="[LocalDateTable_d8a0e600-cc75-4ffe-8375-22ee2755ac19].[Quarter].[All]" dimensionUniqueName="[LocalDateTable_d8a0e600-cc75-4ffe-8375-22ee2755ac19]" displayFolder="" count="0" unbalanced="0" hidden="1"/>
    <cacheHierarchy uniqueName="[LocalDateTable_d8a0e600-cc75-4ffe-8375-22ee2755ac19].[QuarterNo]" caption="QuarterNo" attribute="1" defaultMemberUniqueName="[LocalDateTable_d8a0e600-cc75-4ffe-8375-22ee2755ac19].[QuarterNo].[All]" allUniqueName="[LocalDateTable_d8a0e600-cc75-4ffe-8375-22ee2755ac19].[QuarterNo].[All]" dimensionUniqueName="[LocalDateTable_d8a0e600-cc75-4ffe-8375-22ee2755ac19]" displayFolder="" count="0" unbalanced="0" hidden="1"/>
    <cacheHierarchy uniqueName="[LocalDateTable_d8a0e600-cc75-4ffe-8375-22ee2755ac19].[Year]" caption="Year" attribute="1" defaultMemberUniqueName="[LocalDateTable_d8a0e600-cc75-4ffe-8375-22ee2755ac19].[Year].[All]" allUniqueName="[LocalDateTable_d8a0e600-cc75-4ffe-8375-22ee2755ac19].[Year].[All]" dimensionUniqueName="[LocalDateTable_d8a0e600-cc75-4ffe-8375-22ee2755ac19]" displayFolder="" count="0" unbalanced="0" hidden="1"/>
    <cacheHierarchy uniqueName="[LocalDateTable_ea3828db-6e24-4ae9-b834-641e428ba8f2].[Date]" caption="Date" attribute="1" defaultMemberUniqueName="[LocalDateTable_ea3828db-6e24-4ae9-b834-641e428ba8f2].[Date].[All]" allUniqueName="[LocalDateTable_ea3828db-6e24-4ae9-b834-641e428ba8f2].[Date].[All]" dimensionUniqueName="[LocalDateTable_ea3828db-6e24-4ae9-b834-641e428ba8f2]" displayFolder="" count="0" unbalanced="0" hidden="1"/>
    <cacheHierarchy uniqueName="[LocalDateTable_ea3828db-6e24-4ae9-b834-641e428ba8f2].[Date Hierarchy]" caption="Date Hierarchy" defaultMemberUniqueName="[LocalDateTable_ea3828db-6e24-4ae9-b834-641e428ba8f2].[Date Hierarchy].[All]" allUniqueName="[LocalDateTable_ea3828db-6e24-4ae9-b834-641e428ba8f2].[Date Hierarchy].[All]" dimensionUniqueName="[LocalDateTable_ea3828db-6e24-4ae9-b834-641e428ba8f2]" displayFolder="" count="0" unbalanced="0" hidden="1"/>
    <cacheHierarchy uniqueName="[LocalDateTable_ea3828db-6e24-4ae9-b834-641e428ba8f2].[Day]" caption="Day" attribute="1" defaultMemberUniqueName="[LocalDateTable_ea3828db-6e24-4ae9-b834-641e428ba8f2].[Day].[All]" allUniqueName="[LocalDateTable_ea3828db-6e24-4ae9-b834-641e428ba8f2].[Day].[All]" dimensionUniqueName="[LocalDateTable_ea3828db-6e24-4ae9-b834-641e428ba8f2]" displayFolder="" count="0" unbalanced="0" hidden="1"/>
    <cacheHierarchy uniqueName="[LocalDateTable_ea3828db-6e24-4ae9-b834-641e428ba8f2].[Month]" caption="Month" attribute="1" defaultMemberUniqueName="[LocalDateTable_ea3828db-6e24-4ae9-b834-641e428ba8f2].[Month].[All]" allUniqueName="[LocalDateTable_ea3828db-6e24-4ae9-b834-641e428ba8f2].[Month].[All]" dimensionUniqueName="[LocalDateTable_ea3828db-6e24-4ae9-b834-641e428ba8f2]" displayFolder="" count="0" unbalanced="0" hidden="1"/>
    <cacheHierarchy uniqueName="[LocalDateTable_ea3828db-6e24-4ae9-b834-641e428ba8f2].[MonthNo]" caption="MonthNo" attribute="1" defaultMemberUniqueName="[LocalDateTable_ea3828db-6e24-4ae9-b834-641e428ba8f2].[MonthNo].[All]" allUniqueName="[LocalDateTable_ea3828db-6e24-4ae9-b834-641e428ba8f2].[MonthNo].[All]" dimensionUniqueName="[LocalDateTable_ea3828db-6e24-4ae9-b834-641e428ba8f2]" displayFolder="" count="0" unbalanced="0" hidden="1"/>
    <cacheHierarchy uniqueName="[LocalDateTable_ea3828db-6e24-4ae9-b834-641e428ba8f2].[Quarter]" caption="Quarter" attribute="1" defaultMemberUniqueName="[LocalDateTable_ea3828db-6e24-4ae9-b834-641e428ba8f2].[Quarter].[All]" allUniqueName="[LocalDateTable_ea3828db-6e24-4ae9-b834-641e428ba8f2].[Quarter].[All]" dimensionUniqueName="[LocalDateTable_ea3828db-6e24-4ae9-b834-641e428ba8f2]" displayFolder="" count="0" unbalanced="0" hidden="1"/>
    <cacheHierarchy uniqueName="[LocalDateTable_ea3828db-6e24-4ae9-b834-641e428ba8f2].[QuarterNo]" caption="QuarterNo" attribute="1" defaultMemberUniqueName="[LocalDateTable_ea3828db-6e24-4ae9-b834-641e428ba8f2].[QuarterNo].[All]" allUniqueName="[LocalDateTable_ea3828db-6e24-4ae9-b834-641e428ba8f2].[QuarterNo].[All]" dimensionUniqueName="[LocalDateTable_ea3828db-6e24-4ae9-b834-641e428ba8f2]" displayFolder="" count="0" unbalanced="0" hidden="1"/>
    <cacheHierarchy uniqueName="[LocalDateTable_ea3828db-6e24-4ae9-b834-641e428ba8f2].[Year]" caption="Year" attribute="1" defaultMemberUniqueName="[LocalDateTable_ea3828db-6e24-4ae9-b834-641e428ba8f2].[Year].[All]" allUniqueName="[LocalDateTable_ea3828db-6e24-4ae9-b834-641e428ba8f2].[Year].[All]" dimensionUniqueName="[LocalDateTable_ea3828db-6e24-4ae9-b834-641e428ba8f2]" displayFolder="" count="0" unbalanced="0" hidden="1"/>
    <cacheHierarchy uniqueName="[LocalDateTable_f4293db3-0b1c-421f-9c15-31053e258126].[Date]" caption="Date" attribute="1" defaultMemberUniqueName="[LocalDateTable_f4293db3-0b1c-421f-9c15-31053e258126].[Date].[All]" allUniqueName="[LocalDateTable_f4293db3-0b1c-421f-9c15-31053e258126].[Date].[All]" dimensionUniqueName="[LocalDateTable_f4293db3-0b1c-421f-9c15-31053e258126]" displayFolder="" count="0" unbalanced="0" hidden="1"/>
    <cacheHierarchy uniqueName="[LocalDateTable_f4293db3-0b1c-421f-9c15-31053e258126].[Date Hierarchy]" caption="Date Hierarchy" defaultMemberUniqueName="[LocalDateTable_f4293db3-0b1c-421f-9c15-31053e258126].[Date Hierarchy].[All]" allUniqueName="[LocalDateTable_f4293db3-0b1c-421f-9c15-31053e258126].[Date Hierarchy].[All]" dimensionUniqueName="[LocalDateTable_f4293db3-0b1c-421f-9c15-31053e258126]" displayFolder="" count="0" unbalanced="0" hidden="1"/>
    <cacheHierarchy uniqueName="[LocalDateTable_f4293db3-0b1c-421f-9c15-31053e258126].[Day]" caption="Day" attribute="1" defaultMemberUniqueName="[LocalDateTable_f4293db3-0b1c-421f-9c15-31053e258126].[Day].[All]" allUniqueName="[LocalDateTable_f4293db3-0b1c-421f-9c15-31053e258126].[Day].[All]" dimensionUniqueName="[LocalDateTable_f4293db3-0b1c-421f-9c15-31053e258126]" displayFolder="" count="0" unbalanced="0" hidden="1"/>
    <cacheHierarchy uniqueName="[LocalDateTable_f4293db3-0b1c-421f-9c15-31053e258126].[Month]" caption="Month" attribute="1" defaultMemberUniqueName="[LocalDateTable_f4293db3-0b1c-421f-9c15-31053e258126].[Month].[All]" allUniqueName="[LocalDateTable_f4293db3-0b1c-421f-9c15-31053e258126].[Month].[All]" dimensionUniqueName="[LocalDateTable_f4293db3-0b1c-421f-9c15-31053e258126]" displayFolder="" count="0" unbalanced="0" hidden="1"/>
    <cacheHierarchy uniqueName="[LocalDateTable_f4293db3-0b1c-421f-9c15-31053e258126].[MonthNo]" caption="MonthNo" attribute="1" defaultMemberUniqueName="[LocalDateTable_f4293db3-0b1c-421f-9c15-31053e258126].[MonthNo].[All]" allUniqueName="[LocalDateTable_f4293db3-0b1c-421f-9c15-31053e258126].[MonthNo].[All]" dimensionUniqueName="[LocalDateTable_f4293db3-0b1c-421f-9c15-31053e258126]" displayFolder="" count="0" unbalanced="0" hidden="1"/>
    <cacheHierarchy uniqueName="[LocalDateTable_f4293db3-0b1c-421f-9c15-31053e258126].[Quarter]" caption="Quarter" attribute="1" defaultMemberUniqueName="[LocalDateTable_f4293db3-0b1c-421f-9c15-31053e258126].[Quarter].[All]" allUniqueName="[LocalDateTable_f4293db3-0b1c-421f-9c15-31053e258126].[Quarter].[All]" dimensionUniqueName="[LocalDateTable_f4293db3-0b1c-421f-9c15-31053e258126]" displayFolder="" count="0" unbalanced="0" hidden="1"/>
    <cacheHierarchy uniqueName="[LocalDateTable_f4293db3-0b1c-421f-9c15-31053e258126].[QuarterNo]" caption="QuarterNo" attribute="1" defaultMemberUniqueName="[LocalDateTable_f4293db3-0b1c-421f-9c15-31053e258126].[QuarterNo].[All]" allUniqueName="[LocalDateTable_f4293db3-0b1c-421f-9c15-31053e258126].[QuarterNo].[All]" dimensionUniqueName="[LocalDateTable_f4293db3-0b1c-421f-9c15-31053e258126]" displayFolder="" count="0" unbalanced="0" hidden="1"/>
    <cacheHierarchy uniqueName="[LocalDateTable_f4293db3-0b1c-421f-9c15-31053e258126].[Year]" caption="Year" attribute="1" defaultMemberUniqueName="[LocalDateTable_f4293db3-0b1c-421f-9c15-31053e258126].[Year].[All]" allUniqueName="[LocalDateTable_f4293db3-0b1c-421f-9c15-31053e258126].[Year].[All]" dimensionUniqueName="[LocalDateTable_f4293db3-0b1c-421f-9c15-31053e258126]" displayFolder="" count="0" unbalanced="0" hidden="1"/>
    <cacheHierarchy uniqueName="[Билеты].[Выручка]" caption="Выручка" attribute="1" defaultMemberUniqueName="[Билеты].[Выручка].[All]" allUniqueName="[Билеты].[Выручка].[All]" dimensionUniqueName="[Билеты]" displayFolder="" count="0" unbalanced="0" hidden="1"/>
    <cacheHierarchy uniqueName="[Билеты].[Дата и время оплаты заказа]" caption="Дата и время оплаты заказа" attribute="1" defaultMemberUniqueName="[Билеты].[Дата и время оплаты заказа].[All]" allUniqueName="[Билеты].[Дата и время оплаты заказа].[All]" dimensionUniqueName="[Билеты]" displayFolder="" count="0" unbalanced="0" hidden="1"/>
    <cacheHierarchy uniqueName="[Билеты].[Дата события]" caption="Дата события" attribute="1" defaultMemberUniqueName="[Билеты].[Дата события].[All]" allUniqueName="[Билеты].[Дата события].[All]" dimensionUniqueName="[Билеты]" displayFolder="" count="0" unbalanced="0" hidden="1"/>
    <cacheHierarchy uniqueName="[Билеты].[Дни между оплатой и событием]" caption="Дни между оплатой и событием" attribute="1" defaultMemberUniqueName="[Билеты].[Дни между оплатой и событием].[All]" allUniqueName="[Билеты].[Дни между оплатой и событием].[All]" dimensionUniqueName="[Билеты]" displayFolder="" count="0" unbalanced="0" hidden="1"/>
    <cacheHierarchy uniqueName="[Билеты].[Идентификатор заказа]" caption="Идентификатор заказа" attribute="1" defaultMemberUniqueName="[Билеты].[Идентификатор заказа].[All]" allUniqueName="[Билеты].[Идентификатор заказа].[All]" dimensionUniqueName="[Билеты]" displayFolder="" count="0" unbalanced="0" hidden="1"/>
    <cacheHierarchy uniqueName="[Билеты].[Идентификатор события]" caption="Идентификатор события" attribute="1" defaultMemberUniqueName="[Билеты].[Идентификатор события].[All]" allUniqueName="[Билеты].[Идентификатор события].[All]" dimensionUniqueName="[Билеты]" displayFolder="" count="0" unbalanced="0" hidden="1"/>
    <cacheHierarchy uniqueName="[Билеты].[Интервалы дней между покупкой и мероприятием]" caption="Интервалы дней между покупкой и мероприятием" attribute="1" defaultMemberUniqueName="[Билеты].[Интервалы дней между покупкой и мероприятием].[All]" allUniqueName="[Билеты].[Интервалы дней между покупкой и мероприятием].[All]" dimensionUniqueName="[Билеты]" displayFolder="" count="0" unbalanced="0" hidden="1"/>
    <cacheHierarchy uniqueName="[Билеты].[Количество билетов]" caption="Количество билетов" attribute="1" defaultMemberUniqueName="[Билеты].[Количество билетов].[All]" allUniqueName="[Билеты].[Количество билетов].[All]" dimensionUniqueName="[Билеты]" displayFolder="" count="0" unbalanced="0" hidden="1"/>
    <cacheHierarchy uniqueName="[Билеты].[Сервисный сбор]" caption="Сервисный сбор" attribute="1" defaultMemberUniqueName="[Билеты].[Сервисный сбор].[All]" allUniqueName="[Билеты].[Сервисный сбор].[All]" dimensionUniqueName="[Билеты]" displayFolder="" count="0" unbalanced="0" hidden="1"/>
    <cacheHierarchy uniqueName="[Билеты].[Скидка от Сервисного сбора]" caption="Скидка от Сервисного сбора" attribute="1" defaultMemberUniqueName="[Билеты].[Скидка от Сервисного сбора].[All]" allUniqueName="[Билеты].[Скидка от Сервисного сбора].[All]" dimensionUniqueName="[Билеты]" displayFolder="" count="0" unbalanced="0" hidden="1"/>
    <cacheHierarchy uniqueName="[Билеты].[Скидка от цены]" caption="Скидка от цены" attribute="1" defaultMemberUniqueName="[Билеты].[Скидка от цены].[All]" allUniqueName="[Билеты].[Скидка от цены].[All]" dimensionUniqueName="[Билеты]" displayFolder="" count="0" unbalanced="0" hidden="1"/>
    <cacheHierarchy uniqueName="[Билеты].[Списано ББ]" caption="Списано ББ" attribute="1" defaultMemberUniqueName="[Билеты].[Списано ББ].[All]" allUniqueName="[Билеты].[Списано ББ].[All]" dimensionUniqueName="[Билеты]" displayFolder="" count="0" unbalanced="0" hidden="1"/>
    <cacheHierarchy uniqueName="[ГКМД оплаты заказа].[Date]" caption="Date" attribute="1" defaultMemberUniqueName="[ГКМД оплаты заказа].[Date].[All]" allUniqueName="[ГКМД оплаты заказа].[Date].[All]" dimensionUniqueName="[ГКМД оплаты заказа]" displayFolder="" count="0" unbalanced="0" hidden="1"/>
    <cacheHierarchy uniqueName="[ГКМД первой покупки email].[Date]" caption="Date" attribute="1" defaultMemberUniqueName="[ГКМД первой покупки email].[Date].[All]" allUniqueName="[ГКМД первой покупки email].[Date].[All]" dimensionUniqueName="[ГКМД первой покупки email]" displayFolder="" count="0" unbalanced="0" hidden="1"/>
    <cacheHierarchy uniqueName="[ГКМД первой покупки ID].[Date]" caption="Date" attribute="1" defaultMemberUniqueName="[ГКМД первой покупки ID].[Date].[All]" allUniqueName="[ГКМД первой покупки ID].[Date].[All]" dimensionUniqueName="[ГКМД первой покупки ID]" displayFolder="" count="0" unbalanced="0" hidden="1"/>
    <cacheHierarchy uniqueName="[ГКМД последней покупки email].[Date]" caption="Date" attribute="1" defaultMemberUniqueName="[ГКМД последней покупки email].[Date].[All]" allUniqueName="[ГКМД последней покупки email].[Date].[All]" dimensionUniqueName="[ГКМД последней покупки email]" displayFolder="" count="0" unbalanced="0" hidden="1"/>
    <cacheHierarchy uniqueName="[ГКМД последней покупки ID].[Date]" caption="Date" attribute="1" defaultMemberUniqueName="[ГКМД последней покупки ID].[Date].[All]" allUniqueName="[ГКМД последней покупки ID].[Date].[All]" dimensionUniqueName="[ГКМД последней покупки ID]" displayFolder="" count="0" unbalanced="0" hidden="1"/>
    <cacheHierarchy uniqueName="[ГКМД регистрации ID].[Date]" caption="Date" attribute="1" defaultMemberUniqueName="[ГКМД регистрации ID].[Date].[All]" allUniqueName="[ГКМД регистрации ID].[Date].[All]" dimensionUniqueName="[ГКМД регистрации ID]" displayFolder="" count="0" unbalanced="0" hidden="1"/>
    <cacheHierarchy uniqueName="[ГКМД события].[Date]" caption="Date" attribute="1" defaultMemberUniqueName="[ГКМД события].[Date].[All]" allUniqueName="[ГКМД события].[Date].[All]" dimensionUniqueName="[ГКМД события]" displayFolder="" count="0" unbalanced="0" hidden="1"/>
    <cacheHierarchy uniqueName="[ГКМД совершения заказа].[Дата]" caption="Дата" attribute="1" defaultMemberUniqueName="[ГКМД совершения заказа].[Дата].[All]" allUniqueName="[ГКМД совершения заказа].[Дата].[All]" dimensionUniqueName="[ГКМД совершения заказа]" displayFolder="" count="0" unbalanced="0" hidden="1"/>
    <cacheHierarchy uniqueName="[Измерение Бонусов].[id транзакции]" caption="id транзакции" attribute="1" defaultMemberUniqueName="[Измерение Бонусов].[id транзакции].[All]" allUniqueName="[Измерение Бонусов].[id транзакции].[All]" dimensionUniqueName="[Измерение Бонусов]" displayFolder="" count="0" unbalanced="0" hidden="1"/>
    <cacheHierarchy uniqueName="[Измерение Бонусов].[Дата и время транзакции]" caption="Дата и время транзакции" attribute="1" defaultMemberUniqueName="[Измерение Бонусов].[Дата и время транзакции].[All]" allUniqueName="[Измерение Бонусов].[Дата и время транзакции].[All]" dimensionUniqueName="[Измерение Бонусов]" displayFolder="" count="0" unbalanced="0" hidden="1"/>
    <cacheHierarchy uniqueName="[Измерение Бонусов].[ИД клиента]" caption="ИД клиента" attribute="1" defaultMemberUniqueName="[Измерение Бонусов].[ИД клиента].[All]" allUniqueName="[Измерение Бонусов].[ИД клиента].[All]" dimensionUniqueName="[Измерение Бонусов]" displayFolder="" count="0" unbalanced="0" hidden="1"/>
    <cacheHierarchy uniqueName="[Измерение Бонусов].[Сумма бонусов по транзакции]" caption="Сумма бонусов по транзакции" attribute="1" defaultMemberUniqueName="[Измерение Бонусов].[Сумма бонусов по транзакции].[All]" allUniqueName="[Измерение Бонусов].[Сумма бонусов по транзакции].[All]" dimensionUniqueName="[Измерение Бонусов]" displayFolder="" count="0" unbalanced="0" hidden="1"/>
    <cacheHierarchy uniqueName="[Измерение Заказы].[Датa и время совершения заказа]" caption="Датa и время совершения заказа" attribute="1" defaultMemberUniqueName="[Измерение Заказы].[Датa и время совершения заказа].[All]" allUniqueName="[Измерение Заказы].[Датa и время совершения заказа].[All]" dimensionUniqueName="[Измерение Заказы]" displayFolder="" count="0" unbalanced="0" hidden="1"/>
    <cacheHierarchy uniqueName="[Измерение Заказы].[Дата и время оплаты заказа]" caption="Дата и время оплаты заказа" attribute="1" defaultMemberUniqueName="[Измерение Заказы].[Дата и время оплаты заказа].[All]" allUniqueName="[Измерение Заказы].[Дата и время оплаты заказа].[All]" dimensionUniqueName="[Измерение Заказы]" displayFolder="" count="0" unbalanced="0" hidden="1"/>
    <cacheHierarchy uniqueName="[Измерение Заказы].[Дата первой покупки Email]" caption="Дата первой покупки Email" attribute="1" defaultMemberUniqueName="[Измерение Заказы].[Дата первой покупки Email].[All]" allUniqueName="[Измерение Заказы].[Дата первой покупки Email].[All]" dimensionUniqueName="[Измерение Заказы]" displayFolder="" count="0" unbalanced="0" hidden="1"/>
    <cacheHierarchy uniqueName="[Измерение Заказы].[Дата первой покупки ID]" caption="Дата первой покупки ID" attribute="1" defaultMemberUniqueName="[Измерение Заказы].[Дата первой покупки ID].[All]" allUniqueName="[Измерение Заказы].[Дата первой покупки ID].[All]" dimensionUniqueName="[Измерение Заказы]" displayFolder="" count="0" unbalanced="0" hidden="1"/>
    <cacheHierarchy uniqueName="[Измерение Заказы].[Дата последней покупки Email]" caption="Дата последней покупки Email" attribute="1" defaultMemberUniqueName="[Измерение Заказы].[Дата последней покупки Email].[All]" allUniqueName="[Измерение Заказы].[Дата последней покупки Email].[All]" dimensionUniqueName="[Измерение Заказы]" displayFolder="" count="0" unbalanced="0" hidden="1"/>
    <cacheHierarchy uniqueName="[Измерение Заказы].[Дата последней покупки ID]" caption="Дата последней покупки ID" attribute="1" defaultMemberUniqueName="[Измерение Заказы].[Дата последней покупки ID].[All]" allUniqueName="[Измерение Заказы].[Дата последней покупки ID].[All]" dimensionUniqueName="[Измерение Заказы]" displayFolder="" count="0" unbalanced="0" hidden="1"/>
    <cacheHierarchy uniqueName="[Измерение Заказы].[Дни с последней покупки Email]" caption="Дни с последней покупки Email" attribute="1" defaultMemberUniqueName="[Измерение Заказы].[Дни с последней покупки Email].[All]" allUniqueName="[Измерение Заказы].[Дни с последней покупки Email].[All]" dimensionUniqueName="[Измерение Заказы]" displayFolder="" count="0" unbalanced="0" hidden="1"/>
    <cacheHierarchy uniqueName="[Измерение Заказы].[Дни с последней покупки ID]" caption="Дни с последней покупки ID" attribute="1" defaultMemberUniqueName="[Измерение Заказы].[Дни с последней покупки ID].[All]" allUniqueName="[Измерение Заказы].[Дни с последней покупки ID].[All]" dimensionUniqueName="[Измерение Заказы]" displayFolder="" count="0" unbalanced="0" hidden="1"/>
    <cacheHierarchy uniqueName="[Измерение Заказы].[Домен оплаты заказа]" caption="Домен оплаты заказа" attribute="1" defaultMemberUniqueName="[Измерение Заказы].[Домен оплаты заказа].[All]" allUniqueName="[Измерение Заказы].[Домен оплаты заказа].[All]" dimensionUniqueName="[Измерение Заказы]" displayFolder="" count="0" unbalanced="0" hidden="1"/>
    <cacheHierarchy uniqueName="[Измерение Заказы].[Кол-во дней с последней покупки Email]" caption="Кол-во дней с последней покупки Email" attribute="1" defaultMemberUniqueName="[Измерение Заказы].[Кол-во дней с последней покупки Email].[All]" allUniqueName="[Измерение Заказы].[Кол-во дней с последней покупки Email].[All]" dimensionUniqueName="[Измерение Заказы]" displayFolder="" count="0" unbalanced="0" hidden="1"/>
    <cacheHierarchy uniqueName="[Измерение Заказы].[Кол-во дней с последней покупки ID]" caption="Кол-во дней с последней покупки ID" attribute="1" defaultMemberUniqueName="[Измерение Заказы].[Кол-во дней с последней покупки ID].[All]" allUniqueName="[Измерение Заказы].[Кол-во дней с последней покупки ID].[All]" dimensionUniqueName="[Измерение Заказы]" displayFolder="" count="0" unbalanced="0" hidden="1"/>
    <cacheHierarchy uniqueName="[Измерение Заказы].[Кол-во чеков контакта детализированно Email]" caption="Кол-во чеков контакта детализированно Email" attribute="1" defaultMemberUniqueName="[Измерение Заказы].[Кол-во чеков контакта детализированно Email].[All]" allUniqueName="[Измерение Заказы].[Кол-во чеков контакта детализированно Email].[All]" dimensionUniqueName="[Измерение Заказы]" displayFolder="" count="0" unbalanced="0" hidden="1"/>
    <cacheHierarchy uniqueName="[Измерение Заказы].[Кол-во чеков контакта детализированно ID]" caption="Кол-во чеков контакта детализированно ID" attribute="1" defaultMemberUniqueName="[Измерение Заказы].[Кол-во чеков контакта детализированно ID].[All]" allUniqueName="[Измерение Заказы].[Кол-во чеков контакта детализированно ID].[All]" dimensionUniqueName="[Измерение Заказы]" displayFolder="" count="0" unbalanced="0" hidden="1"/>
    <cacheHierarchy uniqueName="[Измерение Заказы].[Средний чек контакта детализированный Email]" caption="Средний чек контакта детализированный Email" attribute="1" defaultMemberUniqueName="[Измерение Заказы].[Средний чек контакта детализированный Email].[All]" allUniqueName="[Измерение Заказы].[Средний чек контакта детализированный Email].[All]" dimensionUniqueName="[Измерение Заказы]" displayFolder="" count="0" unbalanced="0" hidden="1"/>
    <cacheHierarchy uniqueName="[Измерение Заказы].[Средний чек контакта детализированный ID]" caption="Средний чек контакта детализированный ID" attribute="1" defaultMemberUniqueName="[Измерение Заказы].[Средний чек контакта детализированный ID].[All]" allUniqueName="[Измерение Заказы].[Средний чек контакта детализированный ID].[All]" dimensionUniqueName="[Измерение Заказы]" displayFolder="" count="0" unbalanced="0" hidden="1"/>
    <cacheHierarchy uniqueName="[Измерение Заказы].[Сумма за дополнительные услуги (страховка, фотосъемка и другое)]" caption="Сумма за дополнительные услуги (страховка, фотосъемка и другое)" attribute="1" defaultMemberUniqueName="[Измерение Заказы].[Сумма за дополнительные услуги (страховка, фотосъемка и другое)].[All]" allUniqueName="[Измерение Заказы].[Сумма за дополнительные услуги (страховка, фотосъемка и другое)].[All]" dimensionUniqueName="[Измерение Заказы]" displayFolder="" count="0" unbalanced="0" hidden="1"/>
    <cacheHierarchy uniqueName="[Измерение Заказы].[Сумма оплаченная по сертификату]" caption="Сумма оплаченная по сертификату" attribute="1" defaultMemberUniqueName="[Измерение Заказы].[Сумма оплаченная по сертификату].[All]" allUniqueName="[Измерение Заказы].[Сумма оплаченная по сертификату].[All]" dimensionUniqueName="[Измерение Заказы]" displayFolder="" count="0" unbalanced="0" hidden="1"/>
    <cacheHierarchy uniqueName="[Измерение Заказы].[Сумма фактически полученная от клиента с учетом всех скидок]" caption="Сумма фактически полученная от клиента с учетом всех скидок" attribute="1" defaultMemberUniqueName="[Измерение Заказы].[Сумма фактически полученная от клиента с учетом всех скидок].[All]" allUniqueName="[Измерение Заказы].[Сумма фактически полученная от клиента с учетом всех скидок].[All]" dimensionUniqueName="[Измерение Заказы]" displayFolder="" count="0" unbalanced="0" hidden="1"/>
    <cacheHierarchy uniqueName="[Измерение Клиенты ID].[email]" caption="email" attribute="1" defaultMemberUniqueName="[Измерение Клиенты ID].[email].[All]" allUniqueName="[Измерение Клиенты ID].[email].[All]" dimensionUniqueName="[Измерение Клиенты ID]" displayFolder="" count="0" unbalanced="0" hidden="1"/>
    <cacheHierarchy uniqueName="[Измерение Клиенты ID].[Бонусный баланс]" caption="Бонусный баланс" attribute="1" defaultMemberUniqueName="[Измерение Клиенты ID].[Бонусный баланс].[All]" allUniqueName="[Измерение Клиенты ID].[Бонусный баланс].[All]" dimensionUniqueName="[Измерение Клиенты ID]" displayFolder="" count="0" unbalanced="0" hidden="1"/>
    <cacheHierarchy uniqueName="[Измерение Клиенты ID].[Возраст лет]" caption="Возраст лет" attribute="1" defaultMemberUniqueName="[Измерение Клиенты ID].[Возраст лет].[All]" allUniqueName="[Измерение Клиенты ID].[Возраст лет].[All]" dimensionUniqueName="[Измерение Клиенты ID]" displayFolder="" count="0" unbalanced="0" hidden="1"/>
    <cacheHierarchy uniqueName="[Измерение Клиенты ID].[Дата регистрации]" caption="Дата регистрации" attribute="1" defaultMemberUniqueName="[Измерение Клиенты ID].[Дата регистрации].[All]" allUniqueName="[Измерение Клиенты ID].[Дата регистрации].[All]" dimensionUniqueName="[Измерение Клиенты ID]" displayFolder="" count="0" unbalanced="0" hidden="1"/>
    <cacheHierarchy uniqueName="[Измерение Услуг].[Дата и время оплаты заказа]" caption="Дата и время оплаты заказа" attribute="1" defaultMemberUniqueName="[Измерение Услуг].[Дата и время оплаты заказа].[All]" allUniqueName="[Измерение Услуг].[Дата и время оплаты заказа].[All]" dimensionUniqueName="[Измерение Услуг]" displayFolder="" count="0" unbalanced="0" hidden="1"/>
    <cacheHierarchy uniqueName="[Измерение Услуг].[Идентификатор заказа]" caption="Идентификатор заказа" attribute="1" defaultMemberUniqueName="[Измерение Услуг].[Идентификатор заказа].[All]" allUniqueName="[Измерение Услуг].[Идентификатор заказа].[All]" dimensionUniqueName="[Измерение Услуг]" displayFolder="" count="0" unbalanced="0" hidden="1"/>
    <cacheHierarchy uniqueName="[Измерение Услуг].[Количество услуг]" caption="Количество услуг" attribute="1" defaultMemberUniqueName="[Измерение Услуг].[Количество услуг].[All]" allUniqueName="[Измерение Услуг].[Количество услуг].[All]" dimensionUniqueName="[Измерение Услуг]" displayFolder="" count="0" unbalanced="0" hidden="1"/>
    <cacheHierarchy uniqueName="[Измерение Услуг].[Стоимость услуг]" caption="Стоимость услуг" attribute="1" defaultMemberUniqueName="[Измерение Услуг].[Стоимость услуг].[All]" allUniqueName="[Измерение Услуг].[Стоимость услуг].[All]" dimensionUniqueName="[Измерение Услуг]" displayFolder="" count="0" unbalanced="0" hidden="1"/>
    <cacheHierarchy uniqueName="[Измерение Услуг].[Цена за услугу]" caption="Цена за услугу" attribute="1" defaultMemberUniqueName="[Измерение Услуг].[Цена за услугу].[All]" allUniqueName="[Измерение Услуг].[Цена за услугу].[All]" dimensionUniqueName="[Измерение Услуг]" displayFolder="" count="0" unbalanced="0" hidden="1"/>
    <cacheHierarchy uniqueName="[Интервалы между оплатой и событием].[Сортировка]" caption="Сортировка" attribute="1" defaultMemberUniqueName="[Интервалы между оплатой и событием].[Сортировка].[All]" allUniqueName="[Интервалы между оплатой и событием].[Сортировка].[All]" dimensionUniqueName="[Интервалы между оплатой и событием]" displayFolder="" count="0" unbalanced="0" hidden="1"/>
    <cacheHierarchy uniqueName="[Сегменты Email по кол-ву дней с последней покупки].[Столбец для сортировки]" caption="Столбец для сортировки" attribute="1" defaultMemberUniqueName="[Сегменты Email по кол-ву дней с последней покупки].[Столбец для сортировки].[All]" allUniqueName="[Сегменты Email по кол-ву дней с последней покупки].[Столбец для сортировки].[All]" dimensionUniqueName="[Сегменты Email по кол-ву дней с последней покупки]" displayFolder="" count="0" unbalanced="0" hidden="1"/>
    <cacheHierarchy uniqueName="[Сегменты Email по количеству чеков].[Столбец для сортировки]" caption="Столбец для сортировки" attribute="1" defaultMemberUniqueName="[Сегменты Email по количеству чеков].[Столбец для сортировки].[All]" allUniqueName="[Сегменты Email по количеству чеков].[Столбец для сортировки].[All]" dimensionUniqueName="[Сегменты Email по количеству чеков]" displayFolder="" count="0" unbalanced="0" hidden="1"/>
    <cacheHierarchy uniqueName="[Сегменты Email по среднему чеку].[Столбец для сортировки]" caption="Столбец для сортировки" attribute="1" defaultMemberUniqueName="[Сегменты Email по среднему чеку].[Столбец для сортировки].[All]" allUniqueName="[Сегменты Email по среднему чеку].[Столбец для сортировки].[All]" dimensionUniqueName="[Сегменты Email по среднему чеку]" displayFolder="" count="0" unbalanced="0" hidden="1"/>
    <cacheHierarchy uniqueName="[Сегменты ID по кол-ву дней с последней покупки].[Столбец для сортировки]" caption="Столбец для сортировки" attribute="1" defaultMemberUniqueName="[Сегменты ID по кол-ву дней с последней покупки].[Столбец для сортировки].[All]" allUniqueName="[Сегменты ID по кол-ву дней с последней покупки].[Столбец для сортировки].[All]" dimensionUniqueName="[Сегменты ID по кол-ву дней с последней покупки]" displayFolder="" count="0" unbalanced="0" hidden="1"/>
    <cacheHierarchy uniqueName="[Сегменты ID по количеству чеков].[Столбец для сортировки]" caption="Столбец для сортировки" attribute="1" defaultMemberUniqueName="[Сегменты ID по количеству чеков].[Столбец для сортировки].[All]" allUniqueName="[Сегменты ID по количеству чеков].[Столбец для сортировки].[All]" dimensionUniqueName="[Сегменты ID по количеству чеков]" displayFolder="" count="0" unbalanced="0" hidden="1"/>
    <cacheHierarchy uniqueName="[Сегменты ID по среднему чеку].[Столбец для сортировки]" caption="Столбец для сортировки" attribute="1" defaultMemberUniqueName="[Сегменты ID по среднему чеку].[Столбец для сортировки].[All]" allUniqueName="[Сегменты ID по среднему чеку].[Столбец для сортировки].[All]" dimensionUniqueName="[Сегменты ID по среднему чеку]" displayFolder="" count="0" unbalanced="0" hidden="1"/>
    <cacheHierarchy uniqueName="[Measures].[Количество билетов]" caption="Количество билетов" measure="1" displayFolder="" measureGroup="Меры Билеты" count="0"/>
    <cacheHierarchy uniqueName="[Measures].[Количество событий в билетах]" caption="Количество событий в билетах" measure="1" displayFolder="" measureGroup="Меры Билеты" count="0"/>
    <cacheHierarchy uniqueName="[Measures].[Выручка от билетов]" caption="Выручка от билетов" measure="1" displayFolder="" measureGroup="Меры Билеты" count="0"/>
    <cacheHierarchy uniqueName="[Measures].[Сервисный сбор]" caption="Сервисный сбор" measure="1" displayFolder="" measureGroup="Меры Билеты" count="0"/>
    <cacheHierarchy uniqueName="[Measures].[Скидка от цены]" caption="Скидка от цены" measure="1" displayFolder="" measureGroup="Меры Билеты" count="0"/>
    <cacheHierarchy uniqueName="[Measures].[Скидка от Сервисного сбора]" caption="Скидка от Сервисного сбора" measure="1" displayFolder="" measureGroup="Меры Билеты" count="0"/>
    <cacheHierarchy uniqueName="[Measures].[Скидка всего]" caption="Скидка всего" measure="1" displayFolder="" measureGroup="Меры Билеты" count="0"/>
    <cacheHierarchy uniqueName="[Measures].[Списано ББ]" caption="Списано ББ" measure="1" displayFolder="" measureGroup="Меры Билеты" count="0"/>
    <cacheHierarchy uniqueName="[Measures].[Выручка факт]" caption="Выручка факт" measure="1" displayFolder="" measureGroup="Меры Билеты" count="0"/>
    <cacheHierarchy uniqueName="[Measures].[Кол-во билетов в 1 заказе]" caption="Кол-во билетов в 1 заказе" measure="1" displayFolder="" measureGroup="Меры Билеты" count="0"/>
    <cacheHierarchy uniqueName="[Measures].[Оплачено сертификатом]" caption="Оплачено сертификатом" measure="1" displayFolder="" measureGroup="Меры Заказы" count="0"/>
    <cacheHierarchy uniqueName="[Measures].[Заказы шт]" caption="Заказы шт" measure="1" displayFolder="" measureGroup="Меры Заказы" count="0"/>
    <cacheHierarchy uniqueName="[Measures].[Заказы СБ шт]" caption="Заказы СБ шт" measure="1" displayFolder="" measureGroup="Меры Заказы" count="0"/>
    <cacheHierarchy uniqueName="[Measures].[Заказы СервисныйСбор шт]" caption="Заказы СервисныйСбор шт" measure="1" displayFolder="" measureGroup="Меры Заказы" count="0"/>
    <cacheHierarchy uniqueName="[Measures].[Заказы скидка шт]" caption="Заказы скидка шт" measure="1" displayFolder="" measureGroup="Меры Заказы" count="0"/>
    <cacheHierarchy uniqueName="[Measures].[Выручка по заказам]" caption="Выручка по заказам" measure="1" displayFolder="" measureGroup="Меры Заказы" count="0"/>
    <cacheHierarchy uniqueName="[Measures].[Доход с клиента]" caption="Доход с клиента" measure="1" displayFolder="" measureGroup="Меры Заказы" count="0"/>
    <cacheHierarchy uniqueName="[Measures].[Средний заказ]" caption="Средний заказ" measure="1" displayFolder="" measureGroup="Меры Заказы" count="0"/>
    <cacheHierarchy uniqueName="[Measures].[Частота заказов]" caption="Частота заказов" measure="1" displayFolder="" measureGroup="Меры Заказы" count="0"/>
    <cacheHierarchy uniqueName="[Measures].[Баланс]" caption="Баланс" measure="1" displayFolder="" measureGroup="Меры Клиенты" count="0"/>
    <cacheHierarchy uniqueName="[Measures].[Клиенты шт]" caption="Клиенты шт" measure="1" displayFolder="" measureGroup="Меры Клиенты" count="0"/>
    <cacheHierarchy uniqueName="[Measures].[Число клиентов]" caption="Число клиентов" measure="1" displayFolder="" measureGroup="Меры Клиенты" count="0"/>
    <cacheHierarchy uniqueName="[Measures].[email шт]" caption="email шт" measure="1" displayFolder="" measureGroup="Меры Клиенты" count="0" oneField="1">
      <fieldsUsage count="1">
        <fieldUsage x="8"/>
      </fieldsUsage>
    </cacheHierarchy>
    <cacheHierarchy uniqueName="[Measures].[email шт подписчики]" caption="email шт подписчики" measure="1" displayFolder="" measureGroup="Меры Клиенты" count="0"/>
    <cacheHierarchy uniqueName="[Measures].[email шт подписчики RR]" caption="email шт подписчики RR" measure="1" displayFolder="" measureGroup="Меры Клиенты" count="0"/>
    <cacheHierarchy uniqueName="[Measures].[Сумма бонусов]" caption="Сумма бонусов" measure="1" displayFolder="" measureGroup="Меры Бонусов" count="0"/>
    <cacheHierarchy uniqueName="[Measures].[Клиенты шт по бонусам]" caption="Клиенты шт по бонусам" measure="1" displayFolder="" measureGroup="Меры Бонусов" count="0"/>
    <cacheHierarchy uniqueName="[Measures].[Заказы шт по бонусам]" caption="Заказы шт по бонусам" measure="1" displayFolder="" measureGroup="Меры Бонусов" count="0"/>
    <cacheHierarchy uniqueName="[Measures].[Кол-во услуг]" caption="Кол-во услуг" measure="1" displayFolder="" measureGroup="Меры Услуг" count="0"/>
    <cacheHierarchy uniqueName="[Measures].[Стоимость услуг]" caption="Стоимость услуг" measure="1" displayFolder="" measureGroup="Меры Услуг" count="0"/>
    <cacheHierarchy uniqueName="[Measures].[Кол-во различных услуг]" caption="Кол-во различных услуг" measure="1" displayFolder="" measureGroup="Меры Услуг" count="0"/>
    <cacheHierarchy uniqueName="[Measures].[Клиенты шт по услугам]" caption="Клиенты шт по услугам" measure="1" displayFolder="" measureGroup="Меры Услуг" count="0"/>
    <cacheHierarchy uniqueName="[Measures].[Заказы шт по услугам]" caption="Заказы шт по услугам" measure="1" displayFolder="" measureGroup="Меры Услуг" count="0"/>
    <cacheHierarchy uniqueName="[Measures].[Кол-во email в МС]" caption="Кол-во email в МС" measure="1" displayFolder="" measureGroup="Маркетинговые списки" count="0"/>
    <cacheHierarchy uniqueName="[Measures].[Сумма факт по заказам]" caption="Сумма факт по заказам" measure="1" displayFolder="" measureGroup="Измерение Заказы" count="0" hidden="1"/>
    <cacheHierarchy uniqueName="[Measures].[__Default measure]" caption="__Default measure" measure="1" displayFolder="" count="0" hidden="1"/>
  </cacheHierarchies>
  <kpis count="0"/>
  <dimensions count="27">
    <dimension name="Emails" uniqueName="[Emails]" caption="Emails"/>
    <dimension name="Emails_RR" uniqueName="[Emails_RR]" caption="Emails_RR"/>
    <dimension name="Emails_RR_признаки" uniqueName="[Emails_RR_признаки]" caption="Emails_RR_признаки"/>
    <dimension measure="1" name="Measures" uniqueName="[Measures]" caption="Measures"/>
    <dimension name="Билеты" uniqueName="[Билеты]" caption="Билеты"/>
    <dimension name="ГКМД оплаты заказа" uniqueName="[ГКМД оплаты заказа]" caption="ГКМД оплаты заказа"/>
    <dimension name="ГКМД первой покупки email" uniqueName="[ГКМД первой покупки email]" caption="ГКМД первой покупки email"/>
    <dimension name="ГКМД первой покупки ID" uniqueName="[ГКМД первой покупки ID]" caption="ГКМД первой покупки ID"/>
    <dimension name="ГКМД последней покупки email" uniqueName="[ГКМД последней покупки email]" caption="ГКМД последней покупки email"/>
    <dimension name="ГКМД последней покупки ID" uniqueName="[ГКМД последней покупки ID]" caption="ГКМД последней покупки ID"/>
    <dimension name="ГКМД регистрации ID" uniqueName="[ГКМД регистрации ID]" caption="ГКМД регистрации ID"/>
    <dimension name="ГКМД события" uniqueName="[ГКМД события]" caption="ГКМД события"/>
    <dimension name="ГКМД совершения заказа" uniqueName="[ГКМД совершения заказа]" caption="ГКМД совершения заказа"/>
    <dimension name="Измерение Бонусов" uniqueName="[Измерение Бонусов]" caption="Измерение Бонусов"/>
    <dimension name="Измерение Домены" uniqueName="[Измерение Домены]" caption="Измерение Домены"/>
    <dimension name="Измерение Заказы" uniqueName="[Измерение Заказы]" caption="Измерение Заказы"/>
    <dimension name="Измерение Клиенты ID" uniqueName="[Измерение Клиенты ID]" caption="Измерение Клиенты ID"/>
    <dimension name="Измерение Событий" uniqueName="[Измерение Событий]" caption="Измерение Событий"/>
    <dimension name="Измерение Услуг" uniqueName="[Измерение Услуг]" caption="Измерение Услуг"/>
    <dimension name="Интервалы между оплатой и событием" uniqueName="[Интервалы между оплатой и событием]" caption="Интервалы между оплатой и событием"/>
    <dimension name="Маркетинговые списки" uniqueName="[Маркетинговые списки]" caption="Маркетинговые списки"/>
    <dimension name="Сегменты Email по кол-ву дней с последней покупки" uniqueName="[Сегменты Email по кол-ву дней с последней покупки]" caption="Сегменты Email по кол-ву дней с последней покупки"/>
    <dimension name="Сегменты Email по количеству чеков" uniqueName="[Сегменты Email по количеству чеков]" caption="Сегменты Email по количеству чеков"/>
    <dimension name="Сегменты Email по среднему чеку" uniqueName="[Сегменты Email по среднему чеку]" caption="Сегменты Email по среднему чеку"/>
    <dimension name="Сегменты ID по кол-ву дней с последней покупки" uniqueName="[Сегменты ID по кол-ву дней с последней покупки]" caption="Сегменты ID по кол-ву дней с последней покупки"/>
    <dimension name="Сегменты ID по количеству чеков" uniqueName="[Сегменты ID по количеству чеков]" caption="Сегменты ID по количеству чеков"/>
    <dimension name="Сегменты ID по среднему чеку" uniqueName="[Сегменты ID по среднему чеку]" caption="Сегменты ID по среднему чеку"/>
  </dimensions>
  <measureGroups count="46">
    <measureGroup name="DateTableTemplate_bf3950eb-8416-4989-b7c1-ef8ca848a8e8" caption="DateTableTemplate_bf3950eb-8416-4989-b7c1-ef8ca848a8e8"/>
    <measureGroup name="Emails" caption="Emails"/>
    <measureGroup name="Emails_RR" caption="Emails_RR"/>
    <measureGroup name="Emails_RR_признаки" caption="Emails_RR_признаки"/>
    <measureGroup name="LocalDateTable_0c851f8d-9438-4d8b-9dbe-1f35ee6839dd" caption="LocalDateTable_0c851f8d-9438-4d8b-9dbe-1f35ee6839dd"/>
    <measureGroup name="LocalDateTable_205e2918-b8a7-4aa4-9055-fa86465e869c" caption="LocalDateTable_205e2918-b8a7-4aa4-9055-fa86465e869c"/>
    <measureGroup name="LocalDateTable_2bd34b16-5347-470d-82d7-115749c991d2" caption="LocalDateTable_2bd34b16-5347-470d-82d7-115749c991d2"/>
    <measureGroup name="LocalDateTable_3b1a2125-43b8-4f27-bdaa-a594cd7f1337" caption="LocalDateTable_3b1a2125-43b8-4f27-bdaa-a594cd7f1337"/>
    <measureGroup name="LocalDateTable_46ba4aae-cdfd-45af-8c61-a4bd065c99f1" caption="LocalDateTable_46ba4aae-cdfd-45af-8c61-a4bd065c99f1"/>
    <measureGroup name="LocalDateTable_59e2bb96-2896-470c-9807-d0699e8bfc70" caption="LocalDateTable_59e2bb96-2896-470c-9807-d0699e8bfc70"/>
    <measureGroup name="LocalDateTable_68610e60-96fe-453e-b267-0245c8b9e8ba" caption="LocalDateTable_68610e60-96fe-453e-b267-0245c8b9e8ba"/>
    <measureGroup name="LocalDateTable_a480d0ad-0761-4c74-b725-09e199840848" caption="LocalDateTable_a480d0ad-0761-4c74-b725-09e199840848"/>
    <measureGroup name="LocalDateTable_b56ae507-49fb-4b15-b536-afa581152fa7" caption="LocalDateTable_b56ae507-49fb-4b15-b536-afa581152fa7"/>
    <measureGroup name="LocalDateTable_c0d96b4e-58d3-4a44-a9fe-c65205fcef2b" caption="LocalDateTable_c0d96b4e-58d3-4a44-a9fe-c65205fcef2b"/>
    <measureGroup name="LocalDateTable_c2803b89-b4b7-42e0-870e-e0fb7ec6e90f" caption="LocalDateTable_c2803b89-b4b7-42e0-870e-e0fb7ec6e90f"/>
    <measureGroup name="LocalDateTable_d8a0e600-cc75-4ffe-8375-22ee2755ac19" caption="LocalDateTable_d8a0e600-cc75-4ffe-8375-22ee2755ac19"/>
    <measureGroup name="LocalDateTable_ea3828db-6e24-4ae9-b834-641e428ba8f2" caption="LocalDateTable_ea3828db-6e24-4ae9-b834-641e428ba8f2"/>
    <measureGroup name="LocalDateTable_f4293db3-0b1c-421f-9c15-31053e258126" caption="LocalDateTable_f4293db3-0b1c-421f-9c15-31053e258126"/>
    <measureGroup name="Билеты" caption="Билеты"/>
    <measureGroup name="ГКМД оплаты заказа" caption="ГКМД оплаты заказа"/>
    <measureGroup name="ГКМД первой покупки email" caption="ГКМД первой покупки email"/>
    <measureGroup name="ГКМД первой покупки ID" caption="ГКМД первой покупки ID"/>
    <measureGroup name="ГКМД последней покупки email" caption="ГКМД последней покупки email"/>
    <measureGroup name="ГКМД последней покупки ID" caption="ГКМД последней покупки ID"/>
    <measureGroup name="ГКМД регистрации ID" caption="ГКМД регистрации ID"/>
    <measureGroup name="ГКМД события" caption="ГКМД события"/>
    <measureGroup name="ГКМД совершения заказа" caption="ГКМД совершения заказа"/>
    <measureGroup name="Измерение Бонусов" caption="Измерение Бонусов"/>
    <measureGroup name="Измерение Домены" caption="Измерение Домены"/>
    <measureGroup name="Измерение Заказы" caption="Измерение Заказы"/>
    <measureGroup name="Измерение Клиенты ID" caption="Измерение Клиенты ID"/>
    <measureGroup name="Измерение Событий" caption="Измерение Событий"/>
    <measureGroup name="Измерение Услуг" caption="Измерение Услуг"/>
    <measureGroup name="Интервалы между оплатой и событием" caption="Интервалы между оплатой и событием"/>
    <measureGroup name="Маркетинговые списки" caption="Маркетинговые списки"/>
    <measureGroup name="Меры Билеты" caption="Меры Билеты"/>
    <measureGroup name="Меры Бонусов" caption="Меры Бонусов"/>
    <measureGroup name="Меры Заказы" caption="Меры Заказы"/>
    <measureGroup name="Меры Клиенты" caption="Меры Клиенты"/>
    <measureGroup name="Меры Услуг" caption="Меры Услуг"/>
    <measureGroup name="Сегменты Email по кол-ву дней с последней покупки" caption="Сегменты Email по кол-ву дней с последней покупки"/>
    <measureGroup name="Сегменты Email по количеству чеков" caption="Сегменты Email по количеству чеков"/>
    <measureGroup name="Сегменты Email по среднему чеку" caption="Сегменты Email по среднему чеку"/>
    <measureGroup name="Сегменты ID по кол-ву дней с последней покупки" caption="Сегменты ID по кол-ву дней с последней покупки"/>
    <measureGroup name="Сегменты ID по количеству чеков" caption="Сегменты ID по количеству чеков"/>
    <measureGroup name="Сегменты ID по среднему чеку" caption="Сегменты ID по среднему чеку"/>
  </measureGroups>
  <maps count="95">
    <map measureGroup="1" dimension="0"/>
    <map measureGroup="2" dimension="1"/>
    <map measureGroup="2" dimension="2"/>
    <map measureGroup="3" dimension="1"/>
    <map measureGroup="3" dimension="2"/>
    <map measureGroup="18" dimension="0"/>
    <map measureGroup="18" dimension="1"/>
    <map measureGroup="18" dimension="2"/>
    <map measureGroup="18" dimension="4"/>
    <map measureGroup="18" dimension="5"/>
    <map measureGroup="18" dimension="6"/>
    <map measureGroup="18" dimension="7"/>
    <map measureGroup="18" dimension="8"/>
    <map measureGroup="18" dimension="9"/>
    <map measureGroup="18" dimension="10"/>
    <map measureGroup="18" dimension="11"/>
    <map measureGroup="18" dimension="12"/>
    <map measureGroup="18" dimension="14"/>
    <map measureGroup="18" dimension="15"/>
    <map measureGroup="18" dimension="16"/>
    <map measureGroup="18" dimension="17"/>
    <map measureGroup="18" dimension="19"/>
    <map measureGroup="18" dimension="20"/>
    <map measureGroup="18" dimension="21"/>
    <map measureGroup="18" dimension="22"/>
    <map measureGroup="18" dimension="23"/>
    <map measureGroup="18" dimension="24"/>
    <map measureGroup="18" dimension="25"/>
    <map measureGroup="18" dimension="26"/>
    <map measureGroup="19" dimension="5"/>
    <map measureGroup="20" dimension="6"/>
    <map measureGroup="21" dimension="7"/>
    <map measureGroup="22" dimension="8"/>
    <map measureGroup="23" dimension="9"/>
    <map measureGroup="24" dimension="10"/>
    <map measureGroup="25" dimension="11"/>
    <map measureGroup="26" dimension="12"/>
    <map measureGroup="27" dimension="5"/>
    <map measureGroup="27" dimension="10"/>
    <map measureGroup="27" dimension="13"/>
    <map measureGroup="27" dimension="16"/>
    <map measureGroup="28" dimension="14"/>
    <map measureGroup="29" dimension="0"/>
    <map measureGroup="29" dimension="1"/>
    <map measureGroup="29" dimension="2"/>
    <map measureGroup="29" dimension="5"/>
    <map measureGroup="29" dimension="6"/>
    <map measureGroup="29" dimension="7"/>
    <map measureGroup="29" dimension="8"/>
    <map measureGroup="29" dimension="9"/>
    <map measureGroup="29" dimension="10"/>
    <map measureGroup="29" dimension="12"/>
    <map measureGroup="29" dimension="14"/>
    <map measureGroup="29" dimension="15"/>
    <map measureGroup="29" dimension="16"/>
    <map measureGroup="29" dimension="20"/>
    <map measureGroup="29" dimension="21"/>
    <map measureGroup="29" dimension="22"/>
    <map measureGroup="29" dimension="23"/>
    <map measureGroup="29" dimension="24"/>
    <map measureGroup="29" dimension="25"/>
    <map measureGroup="29" dimension="26"/>
    <map measureGroup="30" dimension="10"/>
    <map measureGroup="30" dimension="16"/>
    <map measureGroup="31" dimension="11"/>
    <map measureGroup="31" dimension="17"/>
    <map measureGroup="32" dimension="0"/>
    <map measureGroup="32" dimension="1"/>
    <map measureGroup="32" dimension="2"/>
    <map measureGroup="32" dimension="5"/>
    <map measureGroup="32" dimension="6"/>
    <map measureGroup="32" dimension="7"/>
    <map measureGroup="32" dimension="8"/>
    <map measureGroup="32" dimension="9"/>
    <map measureGroup="32" dimension="10"/>
    <map measureGroup="32" dimension="12"/>
    <map measureGroup="32" dimension="14"/>
    <map measureGroup="32" dimension="15"/>
    <map measureGroup="32" dimension="16"/>
    <map measureGroup="32" dimension="18"/>
    <map measureGroup="32" dimension="20"/>
    <map measureGroup="32" dimension="21"/>
    <map measureGroup="32" dimension="22"/>
    <map measureGroup="32" dimension="23"/>
    <map measureGroup="32" dimension="24"/>
    <map measureGroup="32" dimension="25"/>
    <map measureGroup="32" dimension="26"/>
    <map measureGroup="33" dimension="19"/>
    <map measureGroup="34" dimension="20"/>
    <map measureGroup="40" dimension="21"/>
    <map measureGroup="41" dimension="22"/>
    <map measureGroup="42" dimension="23"/>
    <map measureGroup="43" dimension="24"/>
    <map measureGroup="44" dimension="25"/>
    <map measureGroup="45" dimension="2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Елена Резинкина" refreshedDate="45588.67542349537" backgroundQuery="1" createdVersion="6" refreshedVersion="6" minRefreshableVersion="3" recordCount="0" supportSubquery="1" supportAdvancedDrill="1" xr:uid="{343C24B3-C38E-445B-846F-F9413494307E}">
  <cacheSource type="external" connectionId="1"/>
  <cacheFields count="27">
    <cacheField name="[ГКМД оплаты заказа].[ГКМД оплаты заказа Иерархия].[Год]" caption="Год" numFmtId="0" hierarchy="8" level="1">
      <sharedItems containsSemiMixedTypes="0" containsString="0"/>
    </cacheField>
    <cacheField name="[ГКМД оплаты заказа].[ГКМД оплаты заказа Иерархия].[Квартал]" caption="Квартал" numFmtId="0" hierarchy="8" level="2">
      <sharedItems containsSemiMixedTypes="0" containsString="0"/>
    </cacheField>
    <cacheField name="[ГКМД оплаты заказа].[ГКМД оплаты заказа Иерархия].[Месяц]" caption="Месяц" numFmtId="0" hierarchy="8" level="3">
      <sharedItems containsSemiMixedTypes="0" containsString="0"/>
    </cacheField>
    <cacheField name="[ГКМД оплаты заказа].[ГКМД оплаты заказа Иерархия].[День]" caption="День" numFmtId="0" hierarchy="8" level="4">
      <sharedItems containsSemiMixedTypes="0" containsString="0"/>
    </cacheField>
    <cacheField name="[ГКМД первой покупки ID].[ГКМД первой покупки ID Иерархия].[Год]" caption="Год" numFmtId="0" hierarchy="22" level="1">
      <sharedItems containsSemiMixedTypes="0" containsString="0"/>
    </cacheField>
    <cacheField name="[ГКМД первой покупки ID].[ГКМД первой покупки ID Иерархия].[Квартал]" caption="Квартал" numFmtId="0" hierarchy="22" level="2">
      <sharedItems containsSemiMixedTypes="0" containsString="0"/>
    </cacheField>
    <cacheField name="[ГКМД первой покупки ID].[ГКМД первой покупки ID Иерархия].[Месяц]" caption="Месяц" numFmtId="0" hierarchy="22" level="3">
      <sharedItems containsSemiMixedTypes="0" containsString="0"/>
    </cacheField>
    <cacheField name="[ГКМД первой покупки ID].[ГКМД первой покупки ID Иерархия].[День]" caption="День" numFmtId="0" hierarchy="22" level="4">
      <sharedItems containsSemiMixedTypes="0" containsString="0"/>
    </cacheField>
    <cacheField name="[Measures].[email шт]" caption="email шт" numFmtId="0" hierarchy="310" level="32767"/>
    <cacheField name="[Измерение Домены].[Город].[Город]" caption="Город" numFmtId="0" hierarchy="68" level="1">
      <sharedItems containsSemiMixedTypes="0" containsString="0"/>
    </cacheField>
    <cacheField name="[Сегменты Email по среднему чеку].[Средний чек email].[Средний чек email]" caption="Средний чек email" numFmtId="0" hierarchy="105" level="1">
      <sharedItems containsSemiMixedTypes="0" containsString="0"/>
    </cacheField>
    <cacheField name="[Сегменты Email по количеству чеков].[Количество чеков email].[Количество чеков email]" caption="Количество чеков email" numFmtId="0" hierarchy="104" level="1">
      <sharedItems count="1">
        <s v="[Сегменты Email по количеству чеков].[Количество чеков email].&amp;[1]" c="1"/>
      </sharedItems>
    </cacheField>
    <cacheField name="[ГКМД первой покупки email].[ГКМД первой покупки email Иерархия].[Год]" caption="Год" numFmtId="0" hierarchy="15" level="1">
      <sharedItems containsSemiMixedTypes="0" containsString="0"/>
    </cacheField>
    <cacheField name="[ГКМД первой покупки email].[ГКМД первой покупки email Иерархия].[Квартал]" caption="Квартал" numFmtId="0" hierarchy="15" level="2">
      <sharedItems containsSemiMixedTypes="0" containsString="0"/>
    </cacheField>
    <cacheField name="[ГКМД первой покупки email].[ГКМД первой покупки email Иерархия].[Месяц]" caption="Месяц" numFmtId="0" hierarchy="15" level="3">
      <sharedItems containsSemiMixedTypes="0" containsString="0"/>
    </cacheField>
    <cacheField name="[ГКМД первой покупки email].[ГКМД первой покупки email Иерархия].[День]" caption="День" numFmtId="0" hierarchy="15" level="4">
      <sharedItems containsSemiMixedTypes="0" containsString="0"/>
    </cacheField>
    <cacheField name="[Emails_RR_признаки].[Согласие на подписку].[Согласие на подписку]" caption="Согласие на подписку" numFmtId="0" hierarchy="5" level="1">
      <sharedItems containsSemiMixedTypes="0" containsString="0"/>
    </cacheField>
    <cacheField name="[Измерение Домены].[Наименование домена].[Наименование домена]" caption="Наименование домена" numFmtId="0" hierarchy="69" level="1">
      <sharedItems containsSemiMixedTypes="0" containsString="0"/>
    </cacheField>
    <cacheField name="[Маркетинговые списки].[Маркетинговый список].[Маркетинговый список]" caption="Маркетинговый список" numFmtId="0" hierarchy="102" level="1">
      <sharedItems count="2">
        <s v="[Маркетинговые списки].[Маркетинговый список].&amp;[08.2024 Новые высокий чек 0-90 Москва Клик]" c="08.2024 Новые высокий чек 0-90 Москва Клик"/>
        <s v="[Маркетинговые списки].[Маркетинговый список].&amp;[08.2024 Новые высокий чек 0-90 Москва Открыто]" c="08.2024 Новые высокий чек 0-90 Москва Открыто"/>
      </sharedItems>
    </cacheField>
    <cacheField name="[ГКМД совершения заказа].[ГКМД совершения заказа Иерархия].[Год]" caption="Год" numFmtId="0" hierarchy="57" level="1">
      <sharedItems containsSemiMixedTypes="0" containsString="0"/>
    </cacheField>
    <cacheField name="[ГКМД совершения заказа].[ГКМД совершения заказа Иерархия].[Квартал]" caption="Квартал" numFmtId="0" hierarchy="57" level="2">
      <sharedItems containsSemiMixedTypes="0" containsString="0"/>
    </cacheField>
    <cacheField name="[ГКМД совершения заказа].[ГКМД совершения заказа Иерархия].[Месяц]" caption="Месяц" numFmtId="0" hierarchy="57" level="3">
      <sharedItems containsSemiMixedTypes="0" containsString="0"/>
    </cacheField>
    <cacheField name="[ГКМД совершения заказа].[ГКМД совершения заказа Иерархия].[День]" caption="День" numFmtId="0" hierarchy="57" level="4">
      <sharedItems containsSemiMixedTypes="0" containsString="0"/>
    </cacheField>
    <cacheField name="[ГКМД последней покупки email].[ГКМД последней покупки email Иерархия].[Год]" caption="Год" numFmtId="0" hierarchy="29" level="1">
      <sharedItems containsSemiMixedTypes="0" containsString="0"/>
    </cacheField>
    <cacheField name="[ГКМД последней покупки email].[ГКМД последней покупки email Иерархия].[Квартал]" caption="Квартал" numFmtId="0" hierarchy="29" level="2">
      <sharedItems containsSemiMixedTypes="0" containsString="0"/>
    </cacheField>
    <cacheField name="[ГКМД последней покупки email].[ГКМД последней покупки email Иерархия].[Месяц]" caption="Месяц" numFmtId="0" hierarchy="29" level="3">
      <sharedItems containsSemiMixedTypes="0" containsString="0"/>
    </cacheField>
    <cacheField name="[ГКМД последней покупки email].[ГКМД последней покупки email Иерархия].[День]" caption="День" numFmtId="0" hierarchy="29" level="4">
      <sharedItems containsSemiMixedTypes="0" containsString="0"/>
    </cacheField>
  </cacheFields>
  <cacheHierarchies count="324">
    <cacheHierarchy uniqueName="[Emails].[email подписчик]" caption="email подписчик" attribute="1" defaultMemberUniqueName="[Emails].[email подписчик].[All]" allUniqueName="[Emails].[email подписчик].[All]" dimensionUniqueName="[Emails]" displayFolder="" count="0" unbalanced="0"/>
    <cacheHierarchy uniqueName="[Emails].[Согласие на рассылку]" caption="Согласие на рассылку" attribute="1" defaultMemberUniqueName="[Emails].[Согласие на рассылку].[All]" allUniqueName="[Emails].[Согласие на рассылку].[All]" dimensionUniqueName="[Emails]" displayFolder="" count="0" unbalanced="0"/>
    <cacheHierarchy uniqueName="[Emails_RR].[email]" caption="email" attribute="1" defaultMemberUniqueName="[Emails_RR].[email].[All]" allUniqueName="[Emails_RR].[email].[All]" dimensionUniqueName="[Emails_RR]" displayFolder="" count="0" unbalanced="0"/>
    <cacheHierarchy uniqueName="[Emails_RR_признаки].[Город]" caption="Город" attribute="1" defaultMemberUniqueName="[Emails_RR_признаки].[Город].[All]" allUniqueName="[Emails_RR_признаки].[Город].[All]" dimensionUniqueName="[Emails_RR_признаки]" displayFolder="" count="0" unbalanced="0"/>
    <cacheHierarchy uniqueName="[Emails_RR_признаки].[Дата подписки]" caption="Дата подписки" attribute="1" defaultMemberUniqueName="[Emails_RR_признаки].[Дата подписки].[All]" allUniqueName="[Emails_RR_признаки].[Дата подписки].[All]" dimensionUniqueName="[Emails_RR_признаки]" displayFolder="" count="0" unbalanced="0"/>
    <cacheHierarchy uniqueName="[Emails_RR_признаки].[Согласие на подписку]" caption="Согласие на подписку" attribute="1" defaultMemberUniqueName="[Emails_RR_признаки].[Согласие на подписку].[All]" allUniqueName="[Emails_RR_признаки].[Согласие на подписку].[All]" dimensionUniqueName="[Emails_RR_признаки]" displayFolder="" count="2" unbalanced="0">
      <fieldsUsage count="2">
        <fieldUsage x="-1"/>
        <fieldUsage x="16"/>
      </fieldsUsage>
    </cacheHierarchy>
    <cacheHierarchy uniqueName="[Билеты].[Идентификатор события в заказе]" caption="Идентификатор события в заказе" attribute="1" defaultMemberUniqueName="[Билеты].[Идентификатор события в заказе].[All]" allUniqueName="[Билеты].[Идентификатор события в заказе].[All]" dimensionUniqueName="[Билеты]" displayFolder="" count="0" unbalanced="0"/>
    <cacheHierarchy uniqueName="[Билеты].[Кол-во билетов в заказе]" caption="Кол-во билетов в заказе" attribute="1" defaultMemberUniqueName="[Билеты].[Кол-во билетов в заказе].[All]" allUniqueName="[Билеты].[Кол-во билетов в заказе].[All]" dimensionUniqueName="[Билеты]" displayFolder="" count="0" unbalanced="0"/>
    <cacheHierarchy uniqueName="[ГКМД оплаты заказа].[ГКМД оплаты заказа Иерархия]" caption="ГКМД оплаты заказа Иерархия" defaultMemberUniqueName="[ГКМД оплаты заказа].[ГКМД оплаты заказа Иерархия].[All]" allUniqueName="[ГКМД оплаты заказа].[ГКМД оплаты заказа Иерархия].[All]" dimensionUniqueName="[ГКМД оплаты заказ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оплаты заказа].[Год]" caption="Год" attribute="1" defaultMemberUniqueName="[ГКМД оплаты заказа].[Год].[All]" allUniqueName="[ГКМД оплаты заказа].[Год].[All]" dimensionUniqueName="[ГКМД оплаты заказа]" displayFolder="" count="0" unbalanced="0"/>
    <cacheHierarchy uniqueName="[ГКМД оплаты заказа].[День]" caption="День" attribute="1" defaultMemberUniqueName="[ГКМД оплаты заказа].[День].[All]" allUniqueName="[ГКМД оплаты заказа].[День].[All]" dimensionUniqueName="[ГКМД оплаты заказа]" displayFolder="" count="0" unbalanced="0"/>
    <cacheHierarchy uniqueName="[ГКМД оплаты заказа].[Квартал]" caption="Квартал" attribute="1" defaultMemberUniqueName="[ГКМД оплаты заказа].[Квартал].[All]" allUniqueName="[ГКМД оплаты заказа].[Квартал].[All]" dimensionUniqueName="[ГКМД оплаты заказа]" displayFolder="" count="0" unbalanced="0"/>
    <cacheHierarchy uniqueName="[ГКМД оплаты заказа].[Месяц]" caption="Месяц" attribute="1" defaultMemberUniqueName="[ГКМД оплаты заказа].[Месяц].[All]" allUniqueName="[ГКМД оплаты заказа].[Месяц].[All]" dimensionUniqueName="[ГКМД оплаты заказа]" displayFolder="" count="0" unbalanced="0"/>
    <cacheHierarchy uniqueName="[ГКМД оплаты заказа].[Номер дня недели]" caption="Номер дня недели" attribute="1" defaultMemberUniqueName="[ГКМД оплаты заказа].[Номер дня недели].[All]" allUniqueName="[ГКМД оплаты заказа].[Номер дня недели].[All]" dimensionUniqueName="[ГКМД оплаты заказа]" displayFolder="" count="0" unbalanced="0"/>
    <cacheHierarchy uniqueName="[ГКМД оплаты заказа].[Номер месяца]" caption="Номер месяца" attribute="1" defaultMemberUniqueName="[ГКМД оплаты заказа].[Номер месяца].[All]" allUniqueName="[ГКМД оплаты заказа].[Номер месяца].[All]" dimensionUniqueName="[ГКМД оплаты заказа]" displayFolder="" count="0" unbalanced="0"/>
    <cacheHierarchy uniqueName="[ГКМД первой покупки email].[ГКМД первой покупки email Иерархия]" caption="ГКМД первой покупки email Иерархия" defaultMemberUniqueName="[ГКМД первой покупки email].[ГКМД первой покупки email Иерархия].[All]" allUniqueName="[ГКМД первой покупки email].[ГКМД первой покупки email Иерархия].[All]" dimensionUniqueName="[ГКМД первой покупки email]" displayFolder="" count="5" unbalanced="0">
      <fieldsUsage count="5">
        <fieldUsage x="-1"/>
        <fieldUsage x="12"/>
        <fieldUsage x="13"/>
        <fieldUsage x="14"/>
        <fieldUsage x="15"/>
      </fieldsUsage>
    </cacheHierarchy>
    <cacheHierarchy uniqueName="[ГКМД первой покупки email].[Год]" caption="Год" attribute="1" defaultMemberUniqueName="[ГКМД первой покупки email].[Год].[All]" allUniqueName="[ГКМД первой покупки email].[Год].[All]" dimensionUniqueName="[ГКМД первой покупки email]" displayFolder="" count="0" unbalanced="0"/>
    <cacheHierarchy uniqueName="[ГКМД первой покупки email].[День]" caption="День" attribute="1" defaultMemberUniqueName="[ГКМД первой покупки email].[День].[All]" allUniqueName="[ГКМД первой покупки email].[День].[All]" dimensionUniqueName="[ГКМД первой покупки email]" displayFolder="" count="0" unbalanced="0"/>
    <cacheHierarchy uniqueName="[ГКМД первой покупки email].[Квартал]" caption="Квартал" attribute="1" defaultMemberUniqueName="[ГКМД первой покупки email].[Квартал].[All]" allUniqueName="[ГКМД первой покупки email].[Квартал].[All]" dimensionUniqueName="[ГКМД первой покупки email]" displayFolder="" count="0" unbalanced="0"/>
    <cacheHierarchy uniqueName="[ГКМД первой покупки email].[Месяц]" caption="Месяц" attribute="1" defaultMemberUniqueName="[ГКМД первой покупки email].[Месяц].[All]" allUniqueName="[ГКМД первой покупки email].[Месяц].[All]" dimensionUniqueName="[ГКМД первой покупки email]" displayFolder="" count="0" unbalanced="0"/>
    <cacheHierarchy uniqueName="[ГКМД первой покупки email].[Номер дня недели]" caption="Номер дня недели" attribute="1" defaultMemberUniqueName="[ГКМД первой покупки email].[Номер дня недели].[All]" allUniqueName="[ГКМД первой покупки email].[Номер дня недели].[All]" dimensionUniqueName="[ГКМД первой покупки email]" displayFolder="" count="0" unbalanced="0"/>
    <cacheHierarchy uniqueName="[ГКМД первой покупки email].[Номер месяца]" caption="Номер месяца" attribute="1" defaultMemberUniqueName="[ГКМД первой покупки email].[Номер месяца].[All]" allUniqueName="[ГКМД первой покупки email].[Номер месяца].[All]" dimensionUniqueName="[ГКМД первой покупки email]" displayFolder="" count="0" unbalanced="0"/>
    <cacheHierarchy uniqueName="[ГКМД первой покупки ID].[ГКМД первой покупки ID Иерархия]" caption="ГКМД первой покупки ID Иерархия" defaultMemberUniqueName="[ГКМД первой покупки ID].[ГКМД первой покупки ID Иерархия].[All]" allUniqueName="[ГКМД первой покупки ID].[ГКМД первой покупки ID Иерархия].[All]" dimensionUniqueName="[ГКМД первой покупки ID]" displayFolder="" count="5" unbalanced="0">
      <fieldsUsage count="5">
        <fieldUsage x="-1"/>
        <fieldUsage x="4"/>
        <fieldUsage x="5"/>
        <fieldUsage x="6"/>
        <fieldUsage x="7"/>
      </fieldsUsage>
    </cacheHierarchy>
    <cacheHierarchy uniqueName="[ГКМД первой покупки ID].[Год]" caption="Год" attribute="1" defaultMemberUniqueName="[ГКМД первой покупки ID].[Год].[All]" allUniqueName="[ГКМД первой покупки ID].[Год].[All]" dimensionUniqueName="[ГКМД первой покупки ID]" displayFolder="" count="0" unbalanced="0"/>
    <cacheHierarchy uniqueName="[ГКМД первой покупки ID].[День]" caption="День" attribute="1" defaultMemberUniqueName="[ГКМД первой покупки ID].[День].[All]" allUniqueName="[ГКМД первой покупки ID].[День].[All]" dimensionUniqueName="[ГКМД первой покупки ID]" displayFolder="" count="0" unbalanced="0"/>
    <cacheHierarchy uniqueName="[ГКМД первой покупки ID].[Квартал]" caption="Квартал" attribute="1" defaultMemberUniqueName="[ГКМД первой покупки ID].[Квартал].[All]" allUniqueName="[ГКМД первой покупки ID].[Квартал].[All]" dimensionUniqueName="[ГКМД первой покупки ID]" displayFolder="" count="0" unbalanced="0"/>
    <cacheHierarchy uniqueName="[ГКМД первой покупки ID].[Месяц]" caption="Месяц" attribute="1" defaultMemberUniqueName="[ГКМД первой покупки ID].[Месяц].[All]" allUniqueName="[ГКМД первой покупки ID].[Месяц].[All]" dimensionUniqueName="[ГКМД первой покупки ID]" displayFolder="" count="0" unbalanced="0"/>
    <cacheHierarchy uniqueName="[ГКМД первой покупки ID].[Номер дня недели]" caption="Номер дня недели" attribute="1" defaultMemberUniqueName="[ГКМД первой покупки ID].[Номер дня недели].[All]" allUniqueName="[ГКМД первой покупки ID].[Номер дня недели].[All]" dimensionUniqueName="[ГКМД первой покупки ID]" displayFolder="" count="0" unbalanced="0"/>
    <cacheHierarchy uniqueName="[ГКМД первой покупки ID].[Номер месяца]" caption="Номер месяца" attribute="1" defaultMemberUniqueName="[ГКМД первой покупки ID].[Номер месяца].[All]" allUniqueName="[ГКМД первой покупки ID].[Номер месяца].[All]" dimensionUniqueName="[ГКМД первой покупки ID]" displayFolder="" count="0" unbalanced="0"/>
    <cacheHierarchy uniqueName="[ГКМД последней покупки email].[ГКМД последней покупки email Иерархия]" caption="ГКМД последней покупки email Иерархия" defaultMemberUniqueName="[ГКМД последней покупки email].[ГКМД последней покупки email Иерархия].[All]" allUniqueName="[ГКМД последней покупки email].[ГКМД последней покупки email Иерархия].[All]" dimensionUniqueName="[ГКМД последней покупки email]" displayFolder="" count="5" unbalanced="0">
      <fieldsUsage count="5">
        <fieldUsage x="-1"/>
        <fieldUsage x="23"/>
        <fieldUsage x="24"/>
        <fieldUsage x="25"/>
        <fieldUsage x="26"/>
      </fieldsUsage>
    </cacheHierarchy>
    <cacheHierarchy uniqueName="[ГКМД последней покупки email].[Год]" caption="Год" attribute="1" defaultMemberUniqueName="[ГКМД последней покупки email].[Год].[All]" allUniqueName="[ГКМД последней покупки email].[Год].[All]" dimensionUniqueName="[ГКМД последней покупки email]" displayFolder="" count="0" unbalanced="0"/>
    <cacheHierarchy uniqueName="[ГКМД последней покупки email].[День]" caption="День" attribute="1" defaultMemberUniqueName="[ГКМД последней покупки email].[День].[All]" allUniqueName="[ГКМД последней покупки email].[День].[All]" dimensionUniqueName="[ГКМД последней покупки email]" displayFolder="" count="0" unbalanced="0"/>
    <cacheHierarchy uniqueName="[ГКМД последней покупки email].[Квартал]" caption="Квартал" attribute="1" defaultMemberUniqueName="[ГКМД последней покупки email].[Квартал].[All]" allUniqueName="[ГКМД последней покупки email].[Квартал].[All]" dimensionUniqueName="[ГКМД последней покупки email]" displayFolder="" count="0" unbalanced="0"/>
    <cacheHierarchy uniqueName="[ГКМД последней покупки email].[Месяц]" caption="Месяц" attribute="1" defaultMemberUniqueName="[ГКМД последней покупки email].[Месяц].[All]" allUniqueName="[ГКМД последней покупки email].[Месяц].[All]" dimensionUniqueName="[ГКМД последней покупки email]" displayFolder="" count="0" unbalanced="0"/>
    <cacheHierarchy uniqueName="[ГКМД последней покупки email].[Номер дня недели]" caption="Номер дня недели" attribute="1" defaultMemberUniqueName="[ГКМД последней покупки email].[Номер дня недели].[All]" allUniqueName="[ГКМД последней покупки email].[Номер дня недели].[All]" dimensionUniqueName="[ГКМД последней покупки email]" displayFolder="" count="0" unbalanced="0"/>
    <cacheHierarchy uniqueName="[ГКМД последней покупки email].[Номер месяца]" caption="Номер месяца" attribute="1" defaultMemberUniqueName="[ГКМД последней покупки email].[Номер месяца].[All]" allUniqueName="[ГКМД последней покупки email].[Номер месяца].[All]" dimensionUniqueName="[ГКМД последней покупки email]" displayFolder="" count="0" unbalanced="0"/>
    <cacheHierarchy uniqueName="[ГКМД последней покупки ID].[ГКМД последней покупки ID Иерархия]" caption="ГКМД последней покупки ID Иерархия" defaultMemberUniqueName="[ГКМД последней покупки ID].[ГКМД последней покупки ID Иерархия].[All]" allUniqueName="[ГКМД последней покупки ID].[ГКМД последней покупки ID Иерархия].[All]" dimensionUniqueName="[ГКМД последней покупки ID]" displayFolder="" count="0" unbalanced="0"/>
    <cacheHierarchy uniqueName="[ГКМД последней покупки ID].[Год]" caption="Год" attribute="1" defaultMemberUniqueName="[ГКМД последней покупки ID].[Год].[All]" allUniqueName="[ГКМД последней покупки ID].[Год].[All]" dimensionUniqueName="[ГКМД последней покупки ID]" displayFolder="" count="0" unbalanced="0"/>
    <cacheHierarchy uniqueName="[ГКМД последней покупки ID].[День]" caption="День" attribute="1" defaultMemberUniqueName="[ГКМД последней покупки ID].[День].[All]" allUniqueName="[ГКМД последней покупки ID].[День].[All]" dimensionUniqueName="[ГКМД последней покупки ID]" displayFolder="" count="0" unbalanced="0"/>
    <cacheHierarchy uniqueName="[ГКМД последней покупки ID].[Квартал]" caption="Квартал" attribute="1" defaultMemberUniqueName="[ГКМД последней покупки ID].[Квартал].[All]" allUniqueName="[ГКМД последней покупки ID].[Квартал].[All]" dimensionUniqueName="[ГКМД последней покупки ID]" displayFolder="" count="0" unbalanced="0"/>
    <cacheHierarchy uniqueName="[ГКМД последней покупки ID].[Месяц]" caption="Месяц" attribute="1" defaultMemberUniqueName="[ГКМД последней покупки ID].[Месяц].[All]" allUniqueName="[ГКМД последней покупки ID].[Месяц].[All]" dimensionUniqueName="[ГКМД последней покупки ID]" displayFolder="" count="0" unbalanced="0"/>
    <cacheHierarchy uniqueName="[ГКМД последней покупки ID].[Номер дня недели]" caption="Номер дня недели" attribute="1" defaultMemberUniqueName="[ГКМД последней покупки ID].[Номер дня недели].[All]" allUniqueName="[ГКМД последней покупки ID].[Номер дня недели].[All]" dimensionUniqueName="[ГКМД последней покупки ID]" displayFolder="" count="0" unbalanced="0"/>
    <cacheHierarchy uniqueName="[ГКМД последней покупки ID].[Номер месяца]" caption="Номер месяца" attribute="1" defaultMemberUniqueName="[ГКМД последней покупки ID].[Номер месяца].[All]" allUniqueName="[ГКМД последней покупки ID].[Номер месяца].[All]" dimensionUniqueName="[ГКМД последней покупки ID]" displayFolder="" count="0" unbalanced="0"/>
    <cacheHierarchy uniqueName="[ГКМД регистрации ID].[ГКМД регистрации Иерархия]" caption="ГКМД регистрации Иерархия" defaultMemberUniqueName="[ГКМД регистрации ID].[ГКМД регистрации Иерархия].[All]" allUniqueName="[ГКМД регистрации ID].[ГКМД регистрации Иерархия].[All]" dimensionUniqueName="[ГКМД регистрации ID]" displayFolder="" count="0" unbalanced="0"/>
    <cacheHierarchy uniqueName="[ГКМД регистрации ID].[Год]" caption="Год" attribute="1" defaultMemberUniqueName="[ГКМД регистрации ID].[Год].[All]" allUniqueName="[ГКМД регистрации ID].[Год].[All]" dimensionUniqueName="[ГКМД регистрации ID]" displayFolder="" count="0" unbalanced="0"/>
    <cacheHierarchy uniqueName="[ГКМД регистрации ID].[День]" caption="День" attribute="1" defaultMemberUniqueName="[ГКМД регистрации ID].[День].[All]" allUniqueName="[ГКМД регистрации ID].[День].[All]" dimensionUniqueName="[ГКМД регистрации ID]" displayFolder="" count="0" unbalanced="0"/>
    <cacheHierarchy uniqueName="[ГКМД регистрации ID].[Квартал]" caption="Квартал" attribute="1" defaultMemberUniqueName="[ГКМД регистрации ID].[Квартал].[All]" allUniqueName="[ГКМД регистрации ID].[Квартал].[All]" dimensionUniqueName="[ГКМД регистрации ID]" displayFolder="" count="0" unbalanced="0"/>
    <cacheHierarchy uniqueName="[ГКМД регистрации ID].[Месяц]" caption="Месяц" attribute="1" defaultMemberUniqueName="[ГКМД регистрации ID].[Месяц].[All]" allUniqueName="[ГКМД регистрации ID].[Месяц].[All]" dimensionUniqueName="[ГКМД регистрации ID]" displayFolder="" count="0" unbalanced="0"/>
    <cacheHierarchy uniqueName="[ГКМД регистрации ID].[Номер дня недели]" caption="Номер дня недели" attribute="1" defaultMemberUniqueName="[ГКМД регистрации ID].[Номер дня недели].[All]" allUniqueName="[ГКМД регистрации ID].[Номер дня недели].[All]" dimensionUniqueName="[ГКМД регистрации ID]" displayFolder="" count="0" unbalanced="0"/>
    <cacheHierarchy uniqueName="[ГКМД регистрации ID].[Номер месяца]" caption="Номер месяца" attribute="1" defaultMemberUniqueName="[ГКМД регистрации ID].[Номер месяца].[All]" allUniqueName="[ГКМД регистрации ID].[Номер месяца].[All]" dimensionUniqueName="[ГКМД регистрации ID]" displayFolder="" count="0" unbalanced="0"/>
    <cacheHierarchy uniqueName="[ГКМД события].[ГКМД события Иерархия]" caption="ГКМД события Иерархия" defaultMemberUniqueName="[ГКМД события].[ГКМД события Иерархия].[All]" allUniqueName="[ГКМД события].[ГКМД события Иерархия].[All]" dimensionUniqueName="[ГКМД события]" displayFolder="" count="0" unbalanced="0"/>
    <cacheHierarchy uniqueName="[ГКМД события].[Год]" caption="Год" attribute="1" defaultMemberUniqueName="[ГКМД события].[Год].[All]" allUniqueName="[ГКМД события].[Год].[All]" dimensionUniqueName="[ГКМД события]" displayFolder="" count="0" unbalanced="0"/>
    <cacheHierarchy uniqueName="[ГКМД события].[День]" caption="День" attribute="1" defaultMemberUniqueName="[ГКМД события].[День].[All]" allUniqueName="[ГКМД события].[День].[All]" dimensionUniqueName="[ГКМД события]" displayFolder="" count="0" unbalanced="0"/>
    <cacheHierarchy uniqueName="[ГКМД события].[Квартал]" caption="Квартал" attribute="1" defaultMemberUniqueName="[ГКМД события].[Квартал].[All]" allUniqueName="[ГКМД события].[Квартал].[All]" dimensionUniqueName="[ГКМД события]" displayFolder="" count="0" unbalanced="0"/>
    <cacheHierarchy uniqueName="[ГКМД события].[Месяц]" caption="Месяц" attribute="1" defaultMemberUniqueName="[ГКМД события].[Месяц].[All]" allUniqueName="[ГКМД события].[Месяц].[All]" dimensionUniqueName="[ГКМД события]" displayFolder="" count="0" unbalanced="0"/>
    <cacheHierarchy uniqueName="[ГКМД события].[Номер дня недели]" caption="Номер дня недели" attribute="1" defaultMemberUniqueName="[ГКМД события].[Номер дня недели].[All]" allUniqueName="[ГКМД события].[Номер дня недели].[All]" dimensionUniqueName="[ГКМД события]" displayFolder="" count="0" unbalanced="0"/>
    <cacheHierarchy uniqueName="[ГКМД события].[Номер месяца]" caption="Номер месяца" attribute="1" defaultMemberUniqueName="[ГКМД события].[Номер месяца].[All]" allUniqueName="[ГКМД события].[Номер месяца].[All]" dimensionUniqueName="[ГКМД события]" displayFolder="" count="0" unbalanced="0"/>
    <cacheHierarchy uniqueName="[ГКМД совершения заказа].[ГКМД совершения заказа Иерархия]" caption="ГКМД совершения заказа Иерархия" defaultMemberUniqueName="[ГКМД совершения заказа].[ГКМД совершения заказа Иерархия].[All]" allUniqueName="[ГКМД совершения заказа].[ГКМД совершения заказа Иерархия].[All]" dimensionUniqueName="[ГКМД совершения заказа]" displayFolder="" count="5" unbalanced="0">
      <fieldsUsage count="5">
        <fieldUsage x="-1"/>
        <fieldUsage x="19"/>
        <fieldUsage x="20"/>
        <fieldUsage x="21"/>
        <fieldUsage x="22"/>
      </fieldsUsage>
    </cacheHierarchy>
    <cacheHierarchy uniqueName="[ГКМД совершения заказа].[Год]" caption="Год" attribute="1" defaultMemberUniqueName="[ГКМД совершения заказа].[Год].[All]" allUniqueName="[ГКМД совершения заказа].[Год].[All]" dimensionUniqueName="[ГКМД совершения заказа]" displayFolder="" count="0" unbalanced="0"/>
    <cacheHierarchy uniqueName="[ГКМД совершения заказа].[День]" caption="День" attribute="1" defaultMemberUniqueName="[ГКМД совершения заказа].[День].[All]" allUniqueName="[ГКМД совершения заказа].[День].[All]" dimensionUniqueName="[ГКМД совершения заказа]" displayFolder="" count="0" unbalanced="0"/>
    <cacheHierarchy uniqueName="[ГКМД совершения заказа].[Квартал]" caption="Квартал" attribute="1" defaultMemberUniqueName="[ГКМД совершения заказа].[Квартал].[All]" allUniqueName="[ГКМД совершения заказа].[Квартал].[All]" dimensionUniqueName="[ГКМД совершения заказа]" displayFolder="" count="0" unbalanced="0"/>
    <cacheHierarchy uniqueName="[ГКМД совершения заказа].[Месяц]" caption="Месяц" attribute="1" defaultMemberUniqueName="[ГКМД совершения заказа].[Месяц].[All]" allUniqueName="[ГКМД совершения заказа].[Месяц].[All]" dimensionUniqueName="[ГКМД совершения заказа]" displayFolder="" count="0" unbalanced="0"/>
    <cacheHierarchy uniqueName="[ГКМД совершения заказа].[Номер дня недели]" caption="Номер дня недели" attribute="1" defaultMemberUniqueName="[ГКМД совершения заказа].[Номер дня недели].[All]" allUniqueName="[ГКМД совершения заказа].[Номер дня недели].[All]" dimensionUniqueName="[ГКМД совершения заказа]" displayFolder="" count="0" unbalanced="0"/>
    <cacheHierarchy uniqueName="[ГКМД совершения заказа].[Номер месяца]" caption="Номер месяца" attribute="1" defaultMemberUniqueName="[ГКМД совершения заказа].[Номер месяца].[All]" allUniqueName="[ГКМД совершения заказа].[Номер месяца].[All]" dimensionUniqueName="[ГКМД совершения заказа]" displayFolder="" count="0" unbalanced="0"/>
    <cacheHierarchy uniqueName="[Измерение Бонусов].[Домен транзакции]" caption="Домен транзакции" attribute="1" defaultMemberUniqueName="[Измерение Бонусов].[Домен транзакции].[All]" allUniqueName="[Измерение Бонусов].[Домен транзакции].[All]" dimensionUniqueName="[Измерение Бонусов]" displayFolder="" count="0" unbalanced="0"/>
    <cacheHierarchy uniqueName="[Измерение Бонусов].[Идентификатор заказа бонусы]" caption="Идентификатор заказа бонусы" attribute="1" defaultMemberUniqueName="[Измерение Бонусов].[Идентификатор заказа бонусы].[All]" allUniqueName="[Измерение Бонусов].[Идентификатор заказа бонусы].[All]" dimensionUniqueName="[Измерение Бонусов]" displayFolder="" count="0" unbalanced="0"/>
    <cacheHierarchy uniqueName="[Измерение Бонусов].[Наименование операции]" caption="Наименование операции" attribute="1" defaultMemberUniqueName="[Измерение Бонусов].[Наименование операции].[All]" allUniqueName="[Измерение Бонусов].[Наименование операции].[All]" dimensionUniqueName="[Измерение Бонусов]" displayFolder="" count="0" unbalanced="0"/>
    <cacheHierarchy uniqueName="[Измерение Бонусов].[Тип операции]" caption="Тип операции" attribute="1" defaultMemberUniqueName="[Измерение Бонусов].[Тип операции].[All]" allUniqueName="[Измерение Бонусов].[Тип операции].[All]" dimensionUniqueName="[Измерение Бонусов]" displayFolder="" count="0" unbalanced="0"/>
    <cacheHierarchy uniqueName="[Измерение Домены].[Город]" caption="Город" attribute="1" defaultMemberUniqueName="[Измерение Домены].[Город].[All]" allUniqueName="[Измерение Домены].[Город].[All]" dimensionUniqueName="[Измерение Домены]" displayFolder="" count="2" unbalanced="0">
      <fieldsUsage count="2">
        <fieldUsage x="-1"/>
        <fieldUsage x="9"/>
      </fieldsUsage>
    </cacheHierarchy>
    <cacheHierarchy uniqueName="[Измерение Домены].[Наименование домена]" caption="Наименование домена" attribute="1" defaultMemberUniqueName="[Измерение Домены].[Наименование домена].[All]" allUniqueName="[Измерение Домены].[Наименование домена].[All]" dimensionUniqueName="[Измерение Домены]" displayFolder="" count="2" unbalanced="0">
      <fieldsUsage count="2">
        <fieldUsage x="-1"/>
        <fieldUsage x="17"/>
      </fieldsUsage>
    </cacheHierarchy>
    <cacheHierarchy uniqueName="[Измерение Домены].[Округ]" caption="Округ" attribute="1" defaultMemberUniqueName="[Измерение Домены].[Округ].[All]" allUniqueName="[Измерение Домены].[Округ].[All]" dimensionUniqueName="[Измерение Домены]" displayFolder="" count="0" unbalanced="0"/>
    <cacheHierarchy uniqueName="[Измерение Домены].[Регион]" caption="Регион" attribute="1" defaultMemberUniqueName="[Измерение Домены].[Регион].[All]" allUniqueName="[Измерение Домены].[Регион].[All]" dimensionUniqueName="[Измерение Домены]" displayFolder="" count="0" unbalanced="0"/>
    <cacheHierarchy uniqueName="[Измерение Заказы].[email с покупкой]" caption="email с покупкой" attribute="1" defaultMemberUniqueName="[Измерение Заказы].[email с покупкой].[All]" allUniqueName="[Измерение Заказы].[email с покупкой].[All]" dimensionUniqueName="[Измерение Заказы]" displayFolder="" count="0" unbalanced="0"/>
    <cacheHierarchy uniqueName="[Измерение Заказы].[ИД клиента]" caption="ИД клиента" attribute="1" defaultMemberUniqueName="[Измерение Заказы].[ИД клиента].[All]" allUniqueName="[Измерение Заказы].[ИД клиента].[All]" dimensionUniqueName="[Измерение Заказы]" displayFolder="" count="0" unbalanced="0"/>
    <cacheHierarchy uniqueName="[Измерение Заказы].[Идентификатор заказа]" caption="Идентификатор заказа" attribute="1" defaultMemberUniqueName="[Измерение Заказы].[Идентификатор заказа].[All]" allUniqueName="[Измерение Заказы].[Идентификатор заказа].[All]" dimensionUniqueName="[Измерение Заказы]" displayFolder="" count="0" unbalanced="0"/>
    <cacheHierarchy uniqueName="[Измерение Заказы].[Канал продажи]" caption="Канал продажи" attribute="1" defaultMemberUniqueName="[Измерение Заказы].[Канал продажи].[All]" allUniqueName="[Измерение Заказы].[Канал продажи].[All]" dimensionUniqueName="[Измерение Заказы]" displayFolder="" count="0" unbalanced="0"/>
    <cacheHierarchy uniqueName="[Измерение Заказы].[Канал продажи доп]" caption="Канал продажи доп" attribute="1" defaultMemberUniqueName="[Измерение Заказы].[Канал продажи доп].[All]" allUniqueName="[Измерение Заказы].[Канал продажи доп].[All]" dimensionUniqueName="[Измерение Заказы]" displayFolder="" count="0" unbalanced="0"/>
    <cacheHierarchy uniqueName="[Измерение Заказы].[Кол-во email’ов у клиента]" caption="Кол-во email’ов у клиента" attribute="1" defaultMemberUniqueName="[Измерение Заказы].[Кол-во email’ов у клиента].[All]" allUniqueName="[Измерение Заказы].[Кол-во email’ов у клиента].[All]" dimensionUniqueName="[Измерение Заказы]" displayFolder="" count="0" unbalanced="0"/>
    <cacheHierarchy uniqueName="[Измерение Заказы].[Кол-во клиентов у email]" caption="Кол-во клиентов у email" attribute="1" defaultMemberUniqueName="[Измерение Заказы].[Кол-во клиентов у email].[All]" allUniqueName="[Измерение Заказы].[Кол-во клиентов у email].[All]" dimensionUniqueName="[Измерение Заказы]" displayFolder="" count="0" unbalanced="0"/>
    <cacheHierarchy uniqueName="[Измерение Заказы].[Указан email]" caption="Указан email" attribute="1" defaultMemberUniqueName="[Измерение Заказы].[Указан email].[All]" allUniqueName="[Измерение Заказы].[Указан email].[All]" dimensionUniqueName="[Измерение Заказы]" displayFolder="" count="0" unbalanced="0"/>
    <cacheHierarchy uniqueName="[Измерение Заказы].[Указан ID клиента]" caption="Указан ID клиента" attribute="1" defaultMemberUniqueName="[Измерение Заказы].[Указан ID клиента].[All]" allUniqueName="[Измерение Заказы].[Указан ID клиента].[All]" dimensionUniqueName="[Измерение Заказы]" displayFolder="" count="0" unbalanced="0"/>
    <cacheHierarchy uniqueName="[Измерение Клиенты ID].[Аккаунт активирован (1/0)]" caption="Аккаунт активирован (1/0)" attribute="1" defaultMemberUniqueName="[Измерение Клиенты ID].[Аккаунт активирован (1/0)].[All]" allUniqueName="[Измерение Клиенты ID].[Аккаунт активирован (1/0)].[All]" dimensionUniqueName="[Измерение Клиенты ID]" displayFolder="" count="0" unbalanced="0"/>
    <cacheHierarchy uniqueName="[Измерение Клиенты ID].[Возраст интервал]" caption="Возраст интервал" attribute="1" defaultMemberUniqueName="[Измерение Клиенты ID].[Возраст интервал].[All]" allUniqueName="[Измерение Клиенты ID].[Возраст интервал].[All]" dimensionUniqueName="[Измерение Клиенты ID]" displayFolder="" count="0" unbalanced="0"/>
    <cacheHierarchy uniqueName="[Измерение Клиенты ID].[Дата рождения]" caption="Дата рождения" attribute="1" defaultMemberUniqueName="[Измерение Клиенты ID].[Дата рождения].[All]" allUniqueName="[Измерение Клиенты ID].[Дата рождения].[All]" dimensionUniqueName="[Измерение Клиенты ID]" displayFolder="" count="0" unbalanced="0"/>
    <cacheHierarchy uniqueName="[Измерение Клиенты ID].[Домен регистрации]" caption="Домен регистрации" attribute="1" defaultMemberUniqueName="[Измерение Клиенты ID].[Домен регистрации].[All]" allUniqueName="[Измерение Клиенты ID].[Домен регистрации].[All]" dimensionUniqueName="[Измерение Клиенты ID]" displayFolder="" count="0" unbalanced="0"/>
    <cacheHierarchy uniqueName="[Измерение Клиенты ID].[ИД клиента]" caption="ИД клиента" attribute="1" defaultMemberUniqueName="[Измерение Клиенты ID].[ИД клиента].[All]" allUniqueName="[Измерение Клиенты ID].[ИД клиента].[All]" dimensionUniqueName="[Измерение Клиенты ID]" displayFolder="" count="0" unbalanced="0"/>
    <cacheHierarchy uniqueName="[Измерение Клиенты ID].[Источник регистрации]" caption="Источник регистрации" attribute="1" defaultMemberUniqueName="[Измерение Клиенты ID].[Источник регистрации].[All]" allUniqueName="[Измерение Клиенты ID].[Источник регистрации].[All]" dimensionUniqueName="[Измерение Клиенты ID]" displayFolder="" count="0" unbalanced="0"/>
    <cacheHierarchy uniqueName="[Измерение Клиенты ID].[Признак отсутствия блокировки на сайте (1/0)]" caption="Признак отсутствия блокировки на сайте (1/0)" attribute="1" defaultMemberUniqueName="[Измерение Клиенты ID].[Признак отсутствия блокировки на сайте (1/0)].[All]" allUniqueName="[Измерение Клиенты ID].[Признак отсутствия блокировки на сайте (1/0)].[All]" dimensionUniqueName="[Измерение Клиенты ID]" displayFolder="" count="0" unbalanced="0"/>
    <cacheHierarchy uniqueName="[Измерение Событий].[Время проведения мероприятия]" caption="Время проведения мероприятия" attribute="1" defaultMemberUniqueName="[Измерение Событий].[Время проведения мероприятия].[All]" allUniqueName="[Измерение Событий].[Время проведения мероприятия].[All]" dimensionUniqueName="[Измерение Событий]" displayFolder="" count="0" unbalanced="0"/>
    <cacheHierarchy uniqueName="[Измерение Событий].[Дата и время события]" caption="Дата и время события" attribute="1" defaultMemberUniqueName="[Измерение Событий].[Дата и время события].[All]" allUniqueName="[Измерение Событий].[Дата и время события].[All]" dimensionUniqueName="[Измерение Событий]" displayFolder="" count="0" unbalanced="0"/>
    <cacheHierarchy uniqueName="[Измерение Событий].[Дата события]" caption="Дата события" attribute="1" defaultMemberUniqueName="[Измерение Событий].[Дата события].[All]" allUniqueName="[Измерение Событий].[Дата события].[All]" dimensionUniqueName="[Измерение Событий]" displayFolder="" count="0" unbalanced="0"/>
    <cacheHierarchy uniqueName="[Измерение Событий].[Дополнительная категория1]" caption="Дополнительная категория1" attribute="1" defaultMemberUniqueName="[Измерение Событий].[Дополнительная категория1].[All]" allUniqueName="[Измерение Событий].[Дополнительная категория1].[All]" dimensionUniqueName="[Измерение Событий]" displayFolder="" count="0" unbalanced="0"/>
    <cacheHierarchy uniqueName="[Измерение Событий].[Дополнительная категория2]" caption="Дополнительная категория2" attribute="1" defaultMemberUniqueName="[Измерение Событий].[Дополнительная категория2].[All]" allUniqueName="[Измерение Событий].[Дополнительная категория2].[All]" dimensionUniqueName="[Измерение Событий]" displayFolder="" count="0" unbalanced="0"/>
    <cacheHierarchy uniqueName="[Измерение Событий].[Дополнительная категория3]" caption="Дополнительная категория3" attribute="1" defaultMemberUniqueName="[Измерение Событий].[Дополнительная категория3].[All]" allUniqueName="[Измерение Событий].[Дополнительная категория3].[All]" dimensionUniqueName="[Измерение Событий]" displayFolder="" count="0" unbalanced="0"/>
    <cacheHierarchy uniqueName="[Измерение Событий].[Идентификатор события]" caption="Идентификатор события" attribute="1" defaultMemberUniqueName="[Измерение Событий].[Идентификатор события].[All]" allUniqueName="[Измерение Событий].[Идентификатор события].[All]" dimensionUniqueName="[Измерение Событий]" displayFolder="" count="0" unbalanced="0"/>
    <cacheHierarchy uniqueName="[Измерение Событий].[Наименование мероприятия]" caption="Наименование мероприятия" attribute="1" defaultMemberUniqueName="[Измерение Событий].[Наименование мероприятия].[All]" allUniqueName="[Измерение Событий].[Наименование мероприятия].[All]" dimensionUniqueName="[Измерение Событий]" displayFolder="" count="0" unbalanced="0"/>
    <cacheHierarchy uniqueName="[Измерение Событий].[Наименование события]" caption="Наименование события" attribute="1" defaultMemberUniqueName="[Измерение Событий].[Наименование события].[All]" allUniqueName="[Измерение Событий].[Наименование события].[All]" dimensionUniqueName="[Измерение Событий]" displayFolder="" count="0" unbalanced="0"/>
    <cacheHierarchy uniqueName="[Измерение Событий].[Основная категория события]" caption="Основная категория события" attribute="1" defaultMemberUniqueName="[Измерение Событий].[Основная категория события].[All]" allUniqueName="[Измерение Событий].[Основная категория события].[All]" dimensionUniqueName="[Измерение Событий]" displayFolder="" count="0" unbalanced="0"/>
    <cacheHierarchy uniqueName="[Измерение Услуг].[Клиент]" caption="Клиент" attribute="1" defaultMemberUniqueName="[Измерение Услуг].[Клиент].[All]" allUniqueName="[Измерение Услуг].[Клиент].[All]" dimensionUniqueName="[Измерение Услуг]" displayFolder="" count="0" unbalanced="0"/>
    <cacheHierarchy uniqueName="[Измерение Услуг].[Наименование услуги]" caption="Наименование услуги" attribute="1" defaultMemberUniqueName="[Измерение Услуг].[Наименование услуги].[All]" allUniqueName="[Измерение Услуг].[Наименование услуги].[All]" dimensionUniqueName="[Измерение Услуг]" displayFolder="" count="0" unbalanced="0"/>
    <cacheHierarchy uniqueName="[Интервалы между оплатой и событием].[Кол-во дней между оплатой и событием]" caption="Кол-во дней между оплатой и событием" attribute="1" defaultMemberUniqueName="[Интервалы между оплатой и событием].[Кол-во дней между оплатой и событием].[All]" allUniqueName="[Интервалы между оплатой и событием].[Кол-во дней между оплатой и событием].[All]" dimensionUniqueName="[Интервалы между оплатой и событием]" displayFolder="" count="0" unbalanced="0"/>
    <cacheHierarchy uniqueName="[Маркетинговые списки].[email]" caption="email" attribute="1" defaultMemberUniqueName="[Маркетинговые списки].[email].[All]" allUniqueName="[Маркетинговые списки].[email].[All]" dimensionUniqueName="[Маркетинговые списки]" displayFolder="" count="0" unbalanced="0"/>
    <cacheHierarchy uniqueName="[Маркетинговые списки].[Маркетинговый список]" caption="Маркетинговый список" attribute="1" defaultMemberUniqueName="[Маркетинговые списки].[Маркетинговый список].[All]" allUniqueName="[Маркетинговые списки].[Маркетинговый список].[All]" dimensionUniqueName="[Маркетинговые списки]" displayFolder="" count="2" unbalanced="0">
      <fieldsUsage count="2">
        <fieldUsage x="-1"/>
        <fieldUsage x="18"/>
      </fieldsUsage>
    </cacheHierarchy>
    <cacheHierarchy uniqueName="[Сегменты Email по кол-ву дней с последней покупки].[Кол-во дней с последней покупки email]" caption="Кол-во дней с последней покупки email" attribute="1" defaultMemberUniqueName="[Сегменты Email по кол-ву дней с последней покупки].[Кол-во дней с последней покупки email].[All]" allUniqueName="[Сегменты Email по кол-ву дней с последней покупки].[Кол-во дней с последней покупки email].[All]" dimensionUniqueName="[Сегменты Email по кол-ву дней с последней покупки]" displayFolder="" count="0" unbalanced="0"/>
    <cacheHierarchy uniqueName="[Сегменты Email по количеству чеков].[Количество чеков email]" caption="Количество чеков email" attribute="1" defaultMemberUniqueName="[Сегменты Email по количеству чеков].[Количество чеков email].[All]" allUniqueName="[Сегменты Email по количеству чеков].[Количество чеков email].[All]" dimensionUniqueName="[Сегменты Email по количеству чеков]" displayFolder="" count="2" unbalanced="0">
      <fieldsUsage count="2">
        <fieldUsage x="-1"/>
        <fieldUsage x="11"/>
      </fieldsUsage>
    </cacheHierarchy>
    <cacheHierarchy uniqueName="[Сегменты Email по среднему чеку].[Средний чек email]" caption="Средний чек email" attribute="1" defaultMemberUniqueName="[Сегменты Email по среднему чеку].[Средний чек email].[All]" allUniqueName="[Сегменты Email по среднему чеку].[Средний чек email].[All]" dimensionUniqueName="[Сегменты Email по среднему чеку]" displayFolder="" count="2" unbalanced="0">
      <fieldsUsage count="2">
        <fieldUsage x="-1"/>
        <fieldUsage x="10"/>
      </fieldsUsage>
    </cacheHierarchy>
    <cacheHierarchy uniqueName="[Сегменты ID по кол-ву дней с последней покупки].[Кол-во дней с последней покупки ID]" caption="Кол-во дней с последней покупки ID" attribute="1" defaultMemberUniqueName="[Сегменты ID по кол-ву дней с последней покупки].[Кол-во дней с последней покупки ID].[All]" allUniqueName="[Сегменты ID по кол-ву дней с последней покупки].[Кол-во дней с последней покупки ID].[All]" dimensionUniqueName="[Сегменты ID по кол-ву дней с последней покупки]" displayFolder="" count="0" unbalanced="0"/>
    <cacheHierarchy uniqueName="[Сегменты ID по количеству чеков].[Количество чеков ID]" caption="Количество чеков ID" attribute="1" defaultMemberUniqueName="[Сегменты ID по количеству чеков].[Количество чеков ID].[All]" allUniqueName="[Сегменты ID по количеству чеков].[Количество чеков ID].[All]" dimensionUniqueName="[Сегменты ID по количеству чеков]" displayFolder="" count="0" unbalanced="0"/>
    <cacheHierarchy uniqueName="[Сегменты ID по среднему чеку].[Средний чек ID]" caption="Средний чек ID" attribute="1" defaultMemberUniqueName="[Сегменты ID по среднему чеку].[Средний чек ID].[All]" allUniqueName="[Сегменты ID по среднему чеку].[Средний чек ID].[All]" dimensionUniqueName="[Сегменты ID по среднему чеку]" displayFolder="" count="0" unbalanced="0"/>
    <cacheHierarchy uniqueName="[DateTableTemplate_bf3950eb-8416-4989-b7c1-ef8ca848a8e8].[Date]" caption="Date" attribute="1" defaultMemberUniqueName="[DateTableTemplate_bf3950eb-8416-4989-b7c1-ef8ca848a8e8].[Date].[All]" allUniqueName="[DateTableTemplate_bf3950eb-8416-4989-b7c1-ef8ca848a8e8].[Date].[All]" dimensionUniqueName="[DateTableTemplate_bf3950eb-8416-4989-b7c1-ef8ca848a8e8]" displayFolder="" count="0" unbalanced="0" hidden="1"/>
    <cacheHierarchy uniqueName="[DateTableTemplate_bf3950eb-8416-4989-b7c1-ef8ca848a8e8].[Date Hierarchy]" caption="Date Hierarchy" defaultMemberUniqueName="[DateTableTemplate_bf3950eb-8416-4989-b7c1-ef8ca848a8e8].[Date Hierarchy].[All]" allUniqueName="[DateTableTemplate_bf3950eb-8416-4989-b7c1-ef8ca848a8e8].[Date Hierarchy].[All]" dimensionUniqueName="[DateTableTemplate_bf3950eb-8416-4989-b7c1-ef8ca848a8e8]" displayFolder="" count="0" unbalanced="0" hidden="1"/>
    <cacheHierarchy uniqueName="[DateTableTemplate_bf3950eb-8416-4989-b7c1-ef8ca848a8e8].[Day]" caption="Day" attribute="1" defaultMemberUniqueName="[DateTableTemplate_bf3950eb-8416-4989-b7c1-ef8ca848a8e8].[Day].[All]" allUniqueName="[DateTableTemplate_bf3950eb-8416-4989-b7c1-ef8ca848a8e8].[Day].[All]" dimensionUniqueName="[DateTableTemplate_bf3950eb-8416-4989-b7c1-ef8ca848a8e8]" displayFolder="" count="0" unbalanced="0" hidden="1"/>
    <cacheHierarchy uniqueName="[DateTableTemplate_bf3950eb-8416-4989-b7c1-ef8ca848a8e8].[Month]" caption="Month" attribute="1" defaultMemberUniqueName="[DateTableTemplate_bf3950eb-8416-4989-b7c1-ef8ca848a8e8].[Month].[All]" allUniqueName="[DateTableTemplate_bf3950eb-8416-4989-b7c1-ef8ca848a8e8].[Month].[All]" dimensionUniqueName="[DateTableTemplate_bf3950eb-8416-4989-b7c1-ef8ca848a8e8]" displayFolder="" count="0" unbalanced="0" hidden="1"/>
    <cacheHierarchy uniqueName="[DateTableTemplate_bf3950eb-8416-4989-b7c1-ef8ca848a8e8].[MonthNo]" caption="MonthNo" attribute="1" defaultMemberUniqueName="[DateTableTemplate_bf3950eb-8416-4989-b7c1-ef8ca848a8e8].[MonthNo].[All]" allUniqueName="[DateTableTemplate_bf3950eb-8416-4989-b7c1-ef8ca848a8e8].[MonthNo].[All]" dimensionUniqueName="[DateTableTemplate_bf3950eb-8416-4989-b7c1-ef8ca848a8e8]" displayFolder="" count="0" unbalanced="0" hidden="1"/>
    <cacheHierarchy uniqueName="[DateTableTemplate_bf3950eb-8416-4989-b7c1-ef8ca848a8e8].[Quarter]" caption="Quarter" attribute="1" defaultMemberUniqueName="[DateTableTemplate_bf3950eb-8416-4989-b7c1-ef8ca848a8e8].[Quarter].[All]" allUniqueName="[DateTableTemplate_bf3950eb-8416-4989-b7c1-ef8ca848a8e8].[Quarter].[All]" dimensionUniqueName="[DateTableTemplate_bf3950eb-8416-4989-b7c1-ef8ca848a8e8]" displayFolder="" count="0" unbalanced="0" hidden="1"/>
    <cacheHierarchy uniqueName="[DateTableTemplate_bf3950eb-8416-4989-b7c1-ef8ca848a8e8].[QuarterNo]" caption="QuarterNo" attribute="1" defaultMemberUniqueName="[DateTableTemplate_bf3950eb-8416-4989-b7c1-ef8ca848a8e8].[QuarterNo].[All]" allUniqueName="[DateTableTemplate_bf3950eb-8416-4989-b7c1-ef8ca848a8e8].[QuarterNo].[All]" dimensionUniqueName="[DateTableTemplate_bf3950eb-8416-4989-b7c1-ef8ca848a8e8]" displayFolder="" count="0" unbalanced="0" hidden="1"/>
    <cacheHierarchy uniqueName="[DateTableTemplate_bf3950eb-8416-4989-b7c1-ef8ca848a8e8].[Year]" caption="Year" attribute="1" defaultMemberUniqueName="[DateTableTemplate_bf3950eb-8416-4989-b7c1-ef8ca848a8e8].[Year].[All]" allUniqueName="[DateTableTemplate_bf3950eb-8416-4989-b7c1-ef8ca848a8e8].[Year].[All]" dimensionUniqueName="[DateTableTemplate_bf3950eb-8416-4989-b7c1-ef8ca848a8e8]" displayFolder="" count="0" unbalanced="0" hidden="1"/>
    <cacheHierarchy uniqueName="[Emails_RR_признаки].[email_RR]" caption="email_RR" attribute="1" defaultMemberUniqueName="[Emails_RR_признаки].[email_RR].[All]" allUniqueName="[Emails_RR_признаки].[email_RR].[All]" dimensionUniqueName="[Emails_RR_признаки]" displayFolder="" count="0" unbalanced="0" hidden="1"/>
    <cacheHierarchy uniqueName="[LocalDateTable_0c851f8d-9438-4d8b-9dbe-1f35ee6839dd].[Date]" caption="Date" attribute="1" defaultMemberUniqueName="[LocalDateTable_0c851f8d-9438-4d8b-9dbe-1f35ee6839dd].[Date].[All]" allUniqueName="[LocalDateTable_0c851f8d-9438-4d8b-9dbe-1f35ee6839dd].[Date].[All]" dimensionUniqueName="[LocalDateTable_0c851f8d-9438-4d8b-9dbe-1f35ee6839dd]" displayFolder="" count="0" unbalanced="0" hidden="1"/>
    <cacheHierarchy uniqueName="[LocalDateTable_0c851f8d-9438-4d8b-9dbe-1f35ee6839dd].[Date Hierarchy]" caption="Date Hierarchy" defaultMemberUniqueName="[LocalDateTable_0c851f8d-9438-4d8b-9dbe-1f35ee6839dd].[Date Hierarchy].[All]" allUniqueName="[LocalDateTable_0c851f8d-9438-4d8b-9dbe-1f35ee6839dd].[Date Hierarchy].[All]" dimensionUniqueName="[LocalDateTable_0c851f8d-9438-4d8b-9dbe-1f35ee6839dd]" displayFolder="" count="0" unbalanced="0" hidden="1"/>
    <cacheHierarchy uniqueName="[LocalDateTable_0c851f8d-9438-4d8b-9dbe-1f35ee6839dd].[Day]" caption="Day" attribute="1" defaultMemberUniqueName="[LocalDateTable_0c851f8d-9438-4d8b-9dbe-1f35ee6839dd].[Day].[All]" allUniqueName="[LocalDateTable_0c851f8d-9438-4d8b-9dbe-1f35ee6839dd].[Day].[All]" dimensionUniqueName="[LocalDateTable_0c851f8d-9438-4d8b-9dbe-1f35ee6839dd]" displayFolder="" count="0" unbalanced="0" hidden="1"/>
    <cacheHierarchy uniqueName="[LocalDateTable_0c851f8d-9438-4d8b-9dbe-1f35ee6839dd].[Month]" caption="Month" attribute="1" defaultMemberUniqueName="[LocalDateTable_0c851f8d-9438-4d8b-9dbe-1f35ee6839dd].[Month].[All]" allUniqueName="[LocalDateTable_0c851f8d-9438-4d8b-9dbe-1f35ee6839dd].[Month].[All]" dimensionUniqueName="[LocalDateTable_0c851f8d-9438-4d8b-9dbe-1f35ee6839dd]" displayFolder="" count="0" unbalanced="0" hidden="1"/>
    <cacheHierarchy uniqueName="[LocalDateTable_0c851f8d-9438-4d8b-9dbe-1f35ee6839dd].[MonthNo]" caption="MonthNo" attribute="1" defaultMemberUniqueName="[LocalDateTable_0c851f8d-9438-4d8b-9dbe-1f35ee6839dd].[MonthNo].[All]" allUniqueName="[LocalDateTable_0c851f8d-9438-4d8b-9dbe-1f35ee6839dd].[MonthNo].[All]" dimensionUniqueName="[LocalDateTable_0c851f8d-9438-4d8b-9dbe-1f35ee6839dd]" displayFolder="" count="0" unbalanced="0" hidden="1"/>
    <cacheHierarchy uniqueName="[LocalDateTable_0c851f8d-9438-4d8b-9dbe-1f35ee6839dd].[Quarter]" caption="Quarter" attribute="1" defaultMemberUniqueName="[LocalDateTable_0c851f8d-9438-4d8b-9dbe-1f35ee6839dd].[Quarter].[All]" allUniqueName="[LocalDateTable_0c851f8d-9438-4d8b-9dbe-1f35ee6839dd].[Quarter].[All]" dimensionUniqueName="[LocalDateTable_0c851f8d-9438-4d8b-9dbe-1f35ee6839dd]" displayFolder="" count="0" unbalanced="0" hidden="1"/>
    <cacheHierarchy uniqueName="[LocalDateTable_0c851f8d-9438-4d8b-9dbe-1f35ee6839dd].[QuarterNo]" caption="QuarterNo" attribute="1" defaultMemberUniqueName="[LocalDateTable_0c851f8d-9438-4d8b-9dbe-1f35ee6839dd].[QuarterNo].[All]" allUniqueName="[LocalDateTable_0c851f8d-9438-4d8b-9dbe-1f35ee6839dd].[QuarterNo].[All]" dimensionUniqueName="[LocalDateTable_0c851f8d-9438-4d8b-9dbe-1f35ee6839dd]" displayFolder="" count="0" unbalanced="0" hidden="1"/>
    <cacheHierarchy uniqueName="[LocalDateTable_0c851f8d-9438-4d8b-9dbe-1f35ee6839dd].[Year]" caption="Year" attribute="1" defaultMemberUniqueName="[LocalDateTable_0c851f8d-9438-4d8b-9dbe-1f35ee6839dd].[Year].[All]" allUniqueName="[LocalDateTable_0c851f8d-9438-4d8b-9dbe-1f35ee6839dd].[Year].[All]" dimensionUniqueName="[LocalDateTable_0c851f8d-9438-4d8b-9dbe-1f35ee6839dd]" displayFolder="" count="0" unbalanced="0" hidden="1"/>
    <cacheHierarchy uniqueName="[LocalDateTable_205e2918-b8a7-4aa4-9055-fa86465e869c].[Date]" caption="Date" attribute="1" defaultMemberUniqueName="[LocalDateTable_205e2918-b8a7-4aa4-9055-fa86465e869c].[Date].[All]" allUniqueName="[LocalDateTable_205e2918-b8a7-4aa4-9055-fa86465e869c].[Date].[All]" dimensionUniqueName="[LocalDateTable_205e2918-b8a7-4aa4-9055-fa86465e869c]" displayFolder="" count="0" unbalanced="0" hidden="1"/>
    <cacheHierarchy uniqueName="[LocalDateTable_205e2918-b8a7-4aa4-9055-fa86465e869c].[Date Hierarchy]" caption="Date Hierarchy" defaultMemberUniqueName="[LocalDateTable_205e2918-b8a7-4aa4-9055-fa86465e869c].[Date Hierarchy].[All]" allUniqueName="[LocalDateTable_205e2918-b8a7-4aa4-9055-fa86465e869c].[Date Hierarchy].[All]" dimensionUniqueName="[LocalDateTable_205e2918-b8a7-4aa4-9055-fa86465e869c]" displayFolder="" count="0" unbalanced="0" hidden="1"/>
    <cacheHierarchy uniqueName="[LocalDateTable_205e2918-b8a7-4aa4-9055-fa86465e869c].[Day]" caption="Day" attribute="1" defaultMemberUniqueName="[LocalDateTable_205e2918-b8a7-4aa4-9055-fa86465e869c].[Day].[All]" allUniqueName="[LocalDateTable_205e2918-b8a7-4aa4-9055-fa86465e869c].[Day].[All]" dimensionUniqueName="[LocalDateTable_205e2918-b8a7-4aa4-9055-fa86465e869c]" displayFolder="" count="0" unbalanced="0" hidden="1"/>
    <cacheHierarchy uniqueName="[LocalDateTable_205e2918-b8a7-4aa4-9055-fa86465e869c].[Month]" caption="Month" attribute="1" defaultMemberUniqueName="[LocalDateTable_205e2918-b8a7-4aa4-9055-fa86465e869c].[Month].[All]" allUniqueName="[LocalDateTable_205e2918-b8a7-4aa4-9055-fa86465e869c].[Month].[All]" dimensionUniqueName="[LocalDateTable_205e2918-b8a7-4aa4-9055-fa86465e869c]" displayFolder="" count="0" unbalanced="0" hidden="1"/>
    <cacheHierarchy uniqueName="[LocalDateTable_205e2918-b8a7-4aa4-9055-fa86465e869c].[MonthNo]" caption="MonthNo" attribute="1" defaultMemberUniqueName="[LocalDateTable_205e2918-b8a7-4aa4-9055-fa86465e869c].[MonthNo].[All]" allUniqueName="[LocalDateTable_205e2918-b8a7-4aa4-9055-fa86465e869c].[MonthNo].[All]" dimensionUniqueName="[LocalDateTable_205e2918-b8a7-4aa4-9055-fa86465e869c]" displayFolder="" count="0" unbalanced="0" hidden="1"/>
    <cacheHierarchy uniqueName="[LocalDateTable_205e2918-b8a7-4aa4-9055-fa86465e869c].[Quarter]" caption="Quarter" attribute="1" defaultMemberUniqueName="[LocalDateTable_205e2918-b8a7-4aa4-9055-fa86465e869c].[Quarter].[All]" allUniqueName="[LocalDateTable_205e2918-b8a7-4aa4-9055-fa86465e869c].[Quarter].[All]" dimensionUniqueName="[LocalDateTable_205e2918-b8a7-4aa4-9055-fa86465e869c]" displayFolder="" count="0" unbalanced="0" hidden="1"/>
    <cacheHierarchy uniqueName="[LocalDateTable_205e2918-b8a7-4aa4-9055-fa86465e869c].[QuarterNo]" caption="QuarterNo" attribute="1" defaultMemberUniqueName="[LocalDateTable_205e2918-b8a7-4aa4-9055-fa86465e869c].[QuarterNo].[All]" allUniqueName="[LocalDateTable_205e2918-b8a7-4aa4-9055-fa86465e869c].[QuarterNo].[All]" dimensionUniqueName="[LocalDateTable_205e2918-b8a7-4aa4-9055-fa86465e869c]" displayFolder="" count="0" unbalanced="0" hidden="1"/>
    <cacheHierarchy uniqueName="[LocalDateTable_205e2918-b8a7-4aa4-9055-fa86465e869c].[Year]" caption="Year" attribute="1" defaultMemberUniqueName="[LocalDateTable_205e2918-b8a7-4aa4-9055-fa86465e869c].[Year].[All]" allUniqueName="[LocalDateTable_205e2918-b8a7-4aa4-9055-fa86465e869c].[Year].[All]" dimensionUniqueName="[LocalDateTable_205e2918-b8a7-4aa4-9055-fa86465e869c]" displayFolder="" count="0" unbalanced="0" hidden="1"/>
    <cacheHierarchy uniqueName="[LocalDateTable_2bd34b16-5347-470d-82d7-115749c991d2].[Date]" caption="Date" attribute="1" defaultMemberUniqueName="[LocalDateTable_2bd34b16-5347-470d-82d7-115749c991d2].[Date].[All]" allUniqueName="[LocalDateTable_2bd34b16-5347-470d-82d7-115749c991d2].[Date].[All]" dimensionUniqueName="[LocalDateTable_2bd34b16-5347-470d-82d7-115749c991d2]" displayFolder="" count="0" unbalanced="0" hidden="1"/>
    <cacheHierarchy uniqueName="[LocalDateTable_2bd34b16-5347-470d-82d7-115749c991d2].[Date Hierarchy]" caption="Date Hierarchy" defaultMemberUniqueName="[LocalDateTable_2bd34b16-5347-470d-82d7-115749c991d2].[Date Hierarchy].[All]" allUniqueName="[LocalDateTable_2bd34b16-5347-470d-82d7-115749c991d2].[Date Hierarchy].[All]" dimensionUniqueName="[LocalDateTable_2bd34b16-5347-470d-82d7-115749c991d2]" displayFolder="" count="0" unbalanced="0" hidden="1"/>
    <cacheHierarchy uniqueName="[LocalDateTable_2bd34b16-5347-470d-82d7-115749c991d2].[Day]" caption="Day" attribute="1" defaultMemberUniqueName="[LocalDateTable_2bd34b16-5347-470d-82d7-115749c991d2].[Day].[All]" allUniqueName="[LocalDateTable_2bd34b16-5347-470d-82d7-115749c991d2].[Day].[All]" dimensionUniqueName="[LocalDateTable_2bd34b16-5347-470d-82d7-115749c991d2]" displayFolder="" count="0" unbalanced="0" hidden="1"/>
    <cacheHierarchy uniqueName="[LocalDateTable_2bd34b16-5347-470d-82d7-115749c991d2].[Month]" caption="Month" attribute="1" defaultMemberUniqueName="[LocalDateTable_2bd34b16-5347-470d-82d7-115749c991d2].[Month].[All]" allUniqueName="[LocalDateTable_2bd34b16-5347-470d-82d7-115749c991d2].[Month].[All]" dimensionUniqueName="[LocalDateTable_2bd34b16-5347-470d-82d7-115749c991d2]" displayFolder="" count="0" unbalanced="0" hidden="1"/>
    <cacheHierarchy uniqueName="[LocalDateTable_2bd34b16-5347-470d-82d7-115749c991d2].[MonthNo]" caption="MonthNo" attribute="1" defaultMemberUniqueName="[LocalDateTable_2bd34b16-5347-470d-82d7-115749c991d2].[MonthNo].[All]" allUniqueName="[LocalDateTable_2bd34b16-5347-470d-82d7-115749c991d2].[MonthNo].[All]" dimensionUniqueName="[LocalDateTable_2bd34b16-5347-470d-82d7-115749c991d2]" displayFolder="" count="0" unbalanced="0" hidden="1"/>
    <cacheHierarchy uniqueName="[LocalDateTable_2bd34b16-5347-470d-82d7-115749c991d2].[Quarter]" caption="Quarter" attribute="1" defaultMemberUniqueName="[LocalDateTable_2bd34b16-5347-470d-82d7-115749c991d2].[Quarter].[All]" allUniqueName="[LocalDateTable_2bd34b16-5347-470d-82d7-115749c991d2].[Quarter].[All]" dimensionUniqueName="[LocalDateTable_2bd34b16-5347-470d-82d7-115749c991d2]" displayFolder="" count="0" unbalanced="0" hidden="1"/>
    <cacheHierarchy uniqueName="[LocalDateTable_2bd34b16-5347-470d-82d7-115749c991d2].[QuarterNo]" caption="QuarterNo" attribute="1" defaultMemberUniqueName="[LocalDateTable_2bd34b16-5347-470d-82d7-115749c991d2].[QuarterNo].[All]" allUniqueName="[LocalDateTable_2bd34b16-5347-470d-82d7-115749c991d2].[QuarterNo].[All]" dimensionUniqueName="[LocalDateTable_2bd34b16-5347-470d-82d7-115749c991d2]" displayFolder="" count="0" unbalanced="0" hidden="1"/>
    <cacheHierarchy uniqueName="[LocalDateTable_2bd34b16-5347-470d-82d7-115749c991d2].[Year]" caption="Year" attribute="1" defaultMemberUniqueName="[LocalDateTable_2bd34b16-5347-470d-82d7-115749c991d2].[Year].[All]" allUniqueName="[LocalDateTable_2bd34b16-5347-470d-82d7-115749c991d2].[Year].[All]" dimensionUniqueName="[LocalDateTable_2bd34b16-5347-470d-82d7-115749c991d2]" displayFolder="" count="0" unbalanced="0" hidden="1"/>
    <cacheHierarchy uniqueName="[LocalDateTable_3b1a2125-43b8-4f27-bdaa-a594cd7f1337].[Date]" caption="Date" attribute="1" defaultMemberUniqueName="[LocalDateTable_3b1a2125-43b8-4f27-bdaa-a594cd7f1337].[Date].[All]" allUniqueName="[LocalDateTable_3b1a2125-43b8-4f27-bdaa-a594cd7f1337].[Date].[All]" dimensionUniqueName="[LocalDateTable_3b1a2125-43b8-4f27-bdaa-a594cd7f1337]" displayFolder="" count="0" unbalanced="0" hidden="1"/>
    <cacheHierarchy uniqueName="[LocalDateTable_3b1a2125-43b8-4f27-bdaa-a594cd7f1337].[Date Hierarchy]" caption="Date Hierarchy" defaultMemberUniqueName="[LocalDateTable_3b1a2125-43b8-4f27-bdaa-a594cd7f1337].[Date Hierarchy].[All]" allUniqueName="[LocalDateTable_3b1a2125-43b8-4f27-bdaa-a594cd7f1337].[Date Hierarchy].[All]" dimensionUniqueName="[LocalDateTable_3b1a2125-43b8-4f27-bdaa-a594cd7f1337]" displayFolder="" count="0" unbalanced="0" hidden="1"/>
    <cacheHierarchy uniqueName="[LocalDateTable_3b1a2125-43b8-4f27-bdaa-a594cd7f1337].[Day]" caption="Day" attribute="1" defaultMemberUniqueName="[LocalDateTable_3b1a2125-43b8-4f27-bdaa-a594cd7f1337].[Day].[All]" allUniqueName="[LocalDateTable_3b1a2125-43b8-4f27-bdaa-a594cd7f1337].[Day].[All]" dimensionUniqueName="[LocalDateTable_3b1a2125-43b8-4f27-bdaa-a594cd7f1337]" displayFolder="" count="0" unbalanced="0" hidden="1"/>
    <cacheHierarchy uniqueName="[LocalDateTable_3b1a2125-43b8-4f27-bdaa-a594cd7f1337].[Month]" caption="Month" attribute="1" defaultMemberUniqueName="[LocalDateTable_3b1a2125-43b8-4f27-bdaa-a594cd7f1337].[Month].[All]" allUniqueName="[LocalDateTable_3b1a2125-43b8-4f27-bdaa-a594cd7f1337].[Month].[All]" dimensionUniqueName="[LocalDateTable_3b1a2125-43b8-4f27-bdaa-a594cd7f1337]" displayFolder="" count="0" unbalanced="0" hidden="1"/>
    <cacheHierarchy uniqueName="[LocalDateTable_3b1a2125-43b8-4f27-bdaa-a594cd7f1337].[MonthNo]" caption="MonthNo" attribute="1" defaultMemberUniqueName="[LocalDateTable_3b1a2125-43b8-4f27-bdaa-a594cd7f1337].[MonthNo].[All]" allUniqueName="[LocalDateTable_3b1a2125-43b8-4f27-bdaa-a594cd7f1337].[MonthNo].[All]" dimensionUniqueName="[LocalDateTable_3b1a2125-43b8-4f27-bdaa-a594cd7f1337]" displayFolder="" count="0" unbalanced="0" hidden="1"/>
    <cacheHierarchy uniqueName="[LocalDateTable_3b1a2125-43b8-4f27-bdaa-a594cd7f1337].[Quarter]" caption="Quarter" attribute="1" defaultMemberUniqueName="[LocalDateTable_3b1a2125-43b8-4f27-bdaa-a594cd7f1337].[Quarter].[All]" allUniqueName="[LocalDateTable_3b1a2125-43b8-4f27-bdaa-a594cd7f1337].[Quarter].[All]" dimensionUniqueName="[LocalDateTable_3b1a2125-43b8-4f27-bdaa-a594cd7f1337]" displayFolder="" count="0" unbalanced="0" hidden="1"/>
    <cacheHierarchy uniqueName="[LocalDateTable_3b1a2125-43b8-4f27-bdaa-a594cd7f1337].[QuarterNo]" caption="QuarterNo" attribute="1" defaultMemberUniqueName="[LocalDateTable_3b1a2125-43b8-4f27-bdaa-a594cd7f1337].[QuarterNo].[All]" allUniqueName="[LocalDateTable_3b1a2125-43b8-4f27-bdaa-a594cd7f1337].[QuarterNo].[All]" dimensionUniqueName="[LocalDateTable_3b1a2125-43b8-4f27-bdaa-a594cd7f1337]" displayFolder="" count="0" unbalanced="0" hidden="1"/>
    <cacheHierarchy uniqueName="[LocalDateTable_3b1a2125-43b8-4f27-bdaa-a594cd7f1337].[Year]" caption="Year" attribute="1" defaultMemberUniqueName="[LocalDateTable_3b1a2125-43b8-4f27-bdaa-a594cd7f1337].[Year].[All]" allUniqueName="[LocalDateTable_3b1a2125-43b8-4f27-bdaa-a594cd7f1337].[Year].[All]" dimensionUniqueName="[LocalDateTable_3b1a2125-43b8-4f27-bdaa-a594cd7f1337]" displayFolder="" count="0" unbalanced="0" hidden="1"/>
    <cacheHierarchy uniqueName="[LocalDateTable_46ba4aae-cdfd-45af-8c61-a4bd065c99f1].[Date]" caption="Date" attribute="1" defaultMemberUniqueName="[LocalDateTable_46ba4aae-cdfd-45af-8c61-a4bd065c99f1].[Date].[All]" allUniqueName="[LocalDateTable_46ba4aae-cdfd-45af-8c61-a4bd065c99f1].[Date].[All]" dimensionUniqueName="[LocalDateTable_46ba4aae-cdfd-45af-8c61-a4bd065c99f1]" displayFolder="" count="0" unbalanced="0" hidden="1"/>
    <cacheHierarchy uniqueName="[LocalDateTable_46ba4aae-cdfd-45af-8c61-a4bd065c99f1].[Date Hierarchy]" caption="Date Hierarchy" defaultMemberUniqueName="[LocalDateTable_46ba4aae-cdfd-45af-8c61-a4bd065c99f1].[Date Hierarchy].[All]" allUniqueName="[LocalDateTable_46ba4aae-cdfd-45af-8c61-a4bd065c99f1].[Date Hierarchy].[All]" dimensionUniqueName="[LocalDateTable_46ba4aae-cdfd-45af-8c61-a4bd065c99f1]" displayFolder="" count="0" unbalanced="0" hidden="1"/>
    <cacheHierarchy uniqueName="[LocalDateTable_46ba4aae-cdfd-45af-8c61-a4bd065c99f1].[Day]" caption="Day" attribute="1" defaultMemberUniqueName="[LocalDateTable_46ba4aae-cdfd-45af-8c61-a4bd065c99f1].[Day].[All]" allUniqueName="[LocalDateTable_46ba4aae-cdfd-45af-8c61-a4bd065c99f1].[Day].[All]" dimensionUniqueName="[LocalDateTable_46ba4aae-cdfd-45af-8c61-a4bd065c99f1]" displayFolder="" count="0" unbalanced="0" hidden="1"/>
    <cacheHierarchy uniqueName="[LocalDateTable_46ba4aae-cdfd-45af-8c61-a4bd065c99f1].[Month]" caption="Month" attribute="1" defaultMemberUniqueName="[LocalDateTable_46ba4aae-cdfd-45af-8c61-a4bd065c99f1].[Month].[All]" allUniqueName="[LocalDateTable_46ba4aae-cdfd-45af-8c61-a4bd065c99f1].[Month].[All]" dimensionUniqueName="[LocalDateTable_46ba4aae-cdfd-45af-8c61-a4bd065c99f1]" displayFolder="" count="0" unbalanced="0" hidden="1"/>
    <cacheHierarchy uniqueName="[LocalDateTable_46ba4aae-cdfd-45af-8c61-a4bd065c99f1].[MonthNo]" caption="MonthNo" attribute="1" defaultMemberUniqueName="[LocalDateTable_46ba4aae-cdfd-45af-8c61-a4bd065c99f1].[MonthNo].[All]" allUniqueName="[LocalDateTable_46ba4aae-cdfd-45af-8c61-a4bd065c99f1].[MonthNo].[All]" dimensionUniqueName="[LocalDateTable_46ba4aae-cdfd-45af-8c61-a4bd065c99f1]" displayFolder="" count="0" unbalanced="0" hidden="1"/>
    <cacheHierarchy uniqueName="[LocalDateTable_46ba4aae-cdfd-45af-8c61-a4bd065c99f1].[Quarter]" caption="Quarter" attribute="1" defaultMemberUniqueName="[LocalDateTable_46ba4aae-cdfd-45af-8c61-a4bd065c99f1].[Quarter].[All]" allUniqueName="[LocalDateTable_46ba4aae-cdfd-45af-8c61-a4bd065c99f1].[Quarter].[All]" dimensionUniqueName="[LocalDateTable_46ba4aae-cdfd-45af-8c61-a4bd065c99f1]" displayFolder="" count="0" unbalanced="0" hidden="1"/>
    <cacheHierarchy uniqueName="[LocalDateTable_46ba4aae-cdfd-45af-8c61-a4bd065c99f1].[QuarterNo]" caption="QuarterNo" attribute="1" defaultMemberUniqueName="[LocalDateTable_46ba4aae-cdfd-45af-8c61-a4bd065c99f1].[QuarterNo].[All]" allUniqueName="[LocalDateTable_46ba4aae-cdfd-45af-8c61-a4bd065c99f1].[QuarterNo].[All]" dimensionUniqueName="[LocalDateTable_46ba4aae-cdfd-45af-8c61-a4bd065c99f1]" displayFolder="" count="0" unbalanced="0" hidden="1"/>
    <cacheHierarchy uniqueName="[LocalDateTable_46ba4aae-cdfd-45af-8c61-a4bd065c99f1].[Year]" caption="Year" attribute="1" defaultMemberUniqueName="[LocalDateTable_46ba4aae-cdfd-45af-8c61-a4bd065c99f1].[Year].[All]" allUniqueName="[LocalDateTable_46ba4aae-cdfd-45af-8c61-a4bd065c99f1].[Year].[All]" dimensionUniqueName="[LocalDateTable_46ba4aae-cdfd-45af-8c61-a4bd065c99f1]" displayFolder="" count="0" unbalanced="0" hidden="1"/>
    <cacheHierarchy uniqueName="[LocalDateTable_59e2bb96-2896-470c-9807-d0699e8bfc70].[Date]" caption="Date" attribute="1" defaultMemberUniqueName="[LocalDateTable_59e2bb96-2896-470c-9807-d0699e8bfc70].[Date].[All]" allUniqueName="[LocalDateTable_59e2bb96-2896-470c-9807-d0699e8bfc70].[Date].[All]" dimensionUniqueName="[LocalDateTable_59e2bb96-2896-470c-9807-d0699e8bfc70]" displayFolder="" count="0" unbalanced="0" hidden="1"/>
    <cacheHierarchy uniqueName="[LocalDateTable_59e2bb96-2896-470c-9807-d0699e8bfc70].[Date Hierarchy]" caption="Date Hierarchy" defaultMemberUniqueName="[LocalDateTable_59e2bb96-2896-470c-9807-d0699e8bfc70].[Date Hierarchy].[All]" allUniqueName="[LocalDateTable_59e2bb96-2896-470c-9807-d0699e8bfc70].[Date Hierarchy].[All]" dimensionUniqueName="[LocalDateTable_59e2bb96-2896-470c-9807-d0699e8bfc70]" displayFolder="" count="0" unbalanced="0" hidden="1"/>
    <cacheHierarchy uniqueName="[LocalDateTable_59e2bb96-2896-470c-9807-d0699e8bfc70].[Day]" caption="Day" attribute="1" defaultMemberUniqueName="[LocalDateTable_59e2bb96-2896-470c-9807-d0699e8bfc70].[Day].[All]" allUniqueName="[LocalDateTable_59e2bb96-2896-470c-9807-d0699e8bfc70].[Day].[All]" dimensionUniqueName="[LocalDateTable_59e2bb96-2896-470c-9807-d0699e8bfc70]" displayFolder="" count="0" unbalanced="0" hidden="1"/>
    <cacheHierarchy uniqueName="[LocalDateTable_59e2bb96-2896-470c-9807-d0699e8bfc70].[Month]" caption="Month" attribute="1" defaultMemberUniqueName="[LocalDateTable_59e2bb96-2896-470c-9807-d0699e8bfc70].[Month].[All]" allUniqueName="[LocalDateTable_59e2bb96-2896-470c-9807-d0699e8bfc70].[Month].[All]" dimensionUniqueName="[LocalDateTable_59e2bb96-2896-470c-9807-d0699e8bfc70]" displayFolder="" count="0" unbalanced="0" hidden="1"/>
    <cacheHierarchy uniqueName="[LocalDateTable_59e2bb96-2896-470c-9807-d0699e8bfc70].[MonthNo]" caption="MonthNo" attribute="1" defaultMemberUniqueName="[LocalDateTable_59e2bb96-2896-470c-9807-d0699e8bfc70].[MonthNo].[All]" allUniqueName="[LocalDateTable_59e2bb96-2896-470c-9807-d0699e8bfc70].[MonthNo].[All]" dimensionUniqueName="[LocalDateTable_59e2bb96-2896-470c-9807-d0699e8bfc70]" displayFolder="" count="0" unbalanced="0" hidden="1"/>
    <cacheHierarchy uniqueName="[LocalDateTable_59e2bb96-2896-470c-9807-d0699e8bfc70].[Quarter]" caption="Quarter" attribute="1" defaultMemberUniqueName="[LocalDateTable_59e2bb96-2896-470c-9807-d0699e8bfc70].[Quarter].[All]" allUniqueName="[LocalDateTable_59e2bb96-2896-470c-9807-d0699e8bfc70].[Quarter].[All]" dimensionUniqueName="[LocalDateTable_59e2bb96-2896-470c-9807-d0699e8bfc70]" displayFolder="" count="0" unbalanced="0" hidden="1"/>
    <cacheHierarchy uniqueName="[LocalDateTable_59e2bb96-2896-470c-9807-d0699e8bfc70].[QuarterNo]" caption="QuarterNo" attribute="1" defaultMemberUniqueName="[LocalDateTable_59e2bb96-2896-470c-9807-d0699e8bfc70].[QuarterNo].[All]" allUniqueName="[LocalDateTable_59e2bb96-2896-470c-9807-d0699e8bfc70].[QuarterNo].[All]" dimensionUniqueName="[LocalDateTable_59e2bb96-2896-470c-9807-d0699e8bfc70]" displayFolder="" count="0" unbalanced="0" hidden="1"/>
    <cacheHierarchy uniqueName="[LocalDateTable_59e2bb96-2896-470c-9807-d0699e8bfc70].[Year]" caption="Year" attribute="1" defaultMemberUniqueName="[LocalDateTable_59e2bb96-2896-470c-9807-d0699e8bfc70].[Year].[All]" allUniqueName="[LocalDateTable_59e2bb96-2896-470c-9807-d0699e8bfc70].[Year].[All]" dimensionUniqueName="[LocalDateTable_59e2bb96-2896-470c-9807-d0699e8bfc70]" displayFolder="" count="0" unbalanced="0" hidden="1"/>
    <cacheHierarchy uniqueName="[LocalDateTable_68610e60-96fe-453e-b267-0245c8b9e8ba].[Date]" caption="Date" attribute="1" defaultMemberUniqueName="[LocalDateTable_68610e60-96fe-453e-b267-0245c8b9e8ba].[Date].[All]" allUniqueName="[LocalDateTable_68610e60-96fe-453e-b267-0245c8b9e8ba].[Date].[All]" dimensionUniqueName="[LocalDateTable_68610e60-96fe-453e-b267-0245c8b9e8ba]" displayFolder="" count="0" unbalanced="0" hidden="1"/>
    <cacheHierarchy uniqueName="[LocalDateTable_68610e60-96fe-453e-b267-0245c8b9e8ba].[Date Hierarchy]" caption="Date Hierarchy" defaultMemberUniqueName="[LocalDateTable_68610e60-96fe-453e-b267-0245c8b9e8ba].[Date Hierarchy].[All]" allUniqueName="[LocalDateTable_68610e60-96fe-453e-b267-0245c8b9e8ba].[Date Hierarchy].[All]" dimensionUniqueName="[LocalDateTable_68610e60-96fe-453e-b267-0245c8b9e8ba]" displayFolder="" count="0" unbalanced="0" hidden="1"/>
    <cacheHierarchy uniqueName="[LocalDateTable_68610e60-96fe-453e-b267-0245c8b9e8ba].[Day]" caption="Day" attribute="1" defaultMemberUniqueName="[LocalDateTable_68610e60-96fe-453e-b267-0245c8b9e8ba].[Day].[All]" allUniqueName="[LocalDateTable_68610e60-96fe-453e-b267-0245c8b9e8ba].[Day].[All]" dimensionUniqueName="[LocalDateTable_68610e60-96fe-453e-b267-0245c8b9e8ba]" displayFolder="" count="0" unbalanced="0" hidden="1"/>
    <cacheHierarchy uniqueName="[LocalDateTable_68610e60-96fe-453e-b267-0245c8b9e8ba].[Month]" caption="Month" attribute="1" defaultMemberUniqueName="[LocalDateTable_68610e60-96fe-453e-b267-0245c8b9e8ba].[Month].[All]" allUniqueName="[LocalDateTable_68610e60-96fe-453e-b267-0245c8b9e8ba].[Month].[All]" dimensionUniqueName="[LocalDateTable_68610e60-96fe-453e-b267-0245c8b9e8ba]" displayFolder="" count="0" unbalanced="0" hidden="1"/>
    <cacheHierarchy uniqueName="[LocalDateTable_68610e60-96fe-453e-b267-0245c8b9e8ba].[MonthNo]" caption="MonthNo" attribute="1" defaultMemberUniqueName="[LocalDateTable_68610e60-96fe-453e-b267-0245c8b9e8ba].[MonthNo].[All]" allUniqueName="[LocalDateTable_68610e60-96fe-453e-b267-0245c8b9e8ba].[MonthNo].[All]" dimensionUniqueName="[LocalDateTable_68610e60-96fe-453e-b267-0245c8b9e8ba]" displayFolder="" count="0" unbalanced="0" hidden="1"/>
    <cacheHierarchy uniqueName="[LocalDateTable_68610e60-96fe-453e-b267-0245c8b9e8ba].[Quarter]" caption="Quarter" attribute="1" defaultMemberUniqueName="[LocalDateTable_68610e60-96fe-453e-b267-0245c8b9e8ba].[Quarter].[All]" allUniqueName="[LocalDateTable_68610e60-96fe-453e-b267-0245c8b9e8ba].[Quarter].[All]" dimensionUniqueName="[LocalDateTable_68610e60-96fe-453e-b267-0245c8b9e8ba]" displayFolder="" count="0" unbalanced="0" hidden="1"/>
    <cacheHierarchy uniqueName="[LocalDateTable_68610e60-96fe-453e-b267-0245c8b9e8ba].[QuarterNo]" caption="QuarterNo" attribute="1" defaultMemberUniqueName="[LocalDateTable_68610e60-96fe-453e-b267-0245c8b9e8ba].[QuarterNo].[All]" allUniqueName="[LocalDateTable_68610e60-96fe-453e-b267-0245c8b9e8ba].[QuarterNo].[All]" dimensionUniqueName="[LocalDateTable_68610e60-96fe-453e-b267-0245c8b9e8ba]" displayFolder="" count="0" unbalanced="0" hidden="1"/>
    <cacheHierarchy uniqueName="[LocalDateTable_68610e60-96fe-453e-b267-0245c8b9e8ba].[Year]" caption="Year" attribute="1" defaultMemberUniqueName="[LocalDateTable_68610e60-96fe-453e-b267-0245c8b9e8ba].[Year].[All]" allUniqueName="[LocalDateTable_68610e60-96fe-453e-b267-0245c8b9e8ba].[Year].[All]" dimensionUniqueName="[LocalDateTable_68610e60-96fe-453e-b267-0245c8b9e8ba]" displayFolder="" count="0" unbalanced="0" hidden="1"/>
    <cacheHierarchy uniqueName="[LocalDateTable_a480d0ad-0761-4c74-b725-09e199840848].[Date]" caption="Date" attribute="1" defaultMemberUniqueName="[LocalDateTable_a480d0ad-0761-4c74-b725-09e199840848].[Date].[All]" allUniqueName="[LocalDateTable_a480d0ad-0761-4c74-b725-09e199840848].[Date].[All]" dimensionUniqueName="[LocalDateTable_a480d0ad-0761-4c74-b725-09e199840848]" displayFolder="" count="0" unbalanced="0" hidden="1"/>
    <cacheHierarchy uniqueName="[LocalDateTable_a480d0ad-0761-4c74-b725-09e199840848].[Date Hierarchy]" caption="Date Hierarchy" defaultMemberUniqueName="[LocalDateTable_a480d0ad-0761-4c74-b725-09e199840848].[Date Hierarchy].[All]" allUniqueName="[LocalDateTable_a480d0ad-0761-4c74-b725-09e199840848].[Date Hierarchy].[All]" dimensionUniqueName="[LocalDateTable_a480d0ad-0761-4c74-b725-09e199840848]" displayFolder="" count="0" unbalanced="0" hidden="1"/>
    <cacheHierarchy uniqueName="[LocalDateTable_a480d0ad-0761-4c74-b725-09e199840848].[Day]" caption="Day" attribute="1" defaultMemberUniqueName="[LocalDateTable_a480d0ad-0761-4c74-b725-09e199840848].[Day].[All]" allUniqueName="[LocalDateTable_a480d0ad-0761-4c74-b725-09e199840848].[Day].[All]" dimensionUniqueName="[LocalDateTable_a480d0ad-0761-4c74-b725-09e199840848]" displayFolder="" count="0" unbalanced="0" hidden="1"/>
    <cacheHierarchy uniqueName="[LocalDateTable_a480d0ad-0761-4c74-b725-09e199840848].[Month]" caption="Month" attribute="1" defaultMemberUniqueName="[LocalDateTable_a480d0ad-0761-4c74-b725-09e199840848].[Month].[All]" allUniqueName="[LocalDateTable_a480d0ad-0761-4c74-b725-09e199840848].[Month].[All]" dimensionUniqueName="[LocalDateTable_a480d0ad-0761-4c74-b725-09e199840848]" displayFolder="" count="0" unbalanced="0" hidden="1"/>
    <cacheHierarchy uniqueName="[LocalDateTable_a480d0ad-0761-4c74-b725-09e199840848].[MonthNo]" caption="MonthNo" attribute="1" defaultMemberUniqueName="[LocalDateTable_a480d0ad-0761-4c74-b725-09e199840848].[MonthNo].[All]" allUniqueName="[LocalDateTable_a480d0ad-0761-4c74-b725-09e199840848].[MonthNo].[All]" dimensionUniqueName="[LocalDateTable_a480d0ad-0761-4c74-b725-09e199840848]" displayFolder="" count="0" unbalanced="0" hidden="1"/>
    <cacheHierarchy uniqueName="[LocalDateTable_a480d0ad-0761-4c74-b725-09e199840848].[Quarter]" caption="Quarter" attribute="1" defaultMemberUniqueName="[LocalDateTable_a480d0ad-0761-4c74-b725-09e199840848].[Quarter].[All]" allUniqueName="[LocalDateTable_a480d0ad-0761-4c74-b725-09e199840848].[Quarter].[All]" dimensionUniqueName="[LocalDateTable_a480d0ad-0761-4c74-b725-09e199840848]" displayFolder="" count="0" unbalanced="0" hidden="1"/>
    <cacheHierarchy uniqueName="[LocalDateTable_a480d0ad-0761-4c74-b725-09e199840848].[QuarterNo]" caption="QuarterNo" attribute="1" defaultMemberUniqueName="[LocalDateTable_a480d0ad-0761-4c74-b725-09e199840848].[QuarterNo].[All]" allUniqueName="[LocalDateTable_a480d0ad-0761-4c74-b725-09e199840848].[QuarterNo].[All]" dimensionUniqueName="[LocalDateTable_a480d0ad-0761-4c74-b725-09e199840848]" displayFolder="" count="0" unbalanced="0" hidden="1"/>
    <cacheHierarchy uniqueName="[LocalDateTable_a480d0ad-0761-4c74-b725-09e199840848].[Year]" caption="Year" attribute="1" defaultMemberUniqueName="[LocalDateTable_a480d0ad-0761-4c74-b725-09e199840848].[Year].[All]" allUniqueName="[LocalDateTable_a480d0ad-0761-4c74-b725-09e199840848].[Year].[All]" dimensionUniqueName="[LocalDateTable_a480d0ad-0761-4c74-b725-09e199840848]" displayFolder="" count="0" unbalanced="0" hidden="1"/>
    <cacheHierarchy uniqueName="[LocalDateTable_b56ae507-49fb-4b15-b536-afa581152fa7].[Date]" caption="Date" attribute="1" defaultMemberUniqueName="[LocalDateTable_b56ae507-49fb-4b15-b536-afa581152fa7].[Date].[All]" allUniqueName="[LocalDateTable_b56ae507-49fb-4b15-b536-afa581152fa7].[Date].[All]" dimensionUniqueName="[LocalDateTable_b56ae507-49fb-4b15-b536-afa581152fa7]" displayFolder="" count="0" unbalanced="0" hidden="1"/>
    <cacheHierarchy uniqueName="[LocalDateTable_b56ae507-49fb-4b15-b536-afa581152fa7].[Date Hierarchy]" caption="Date Hierarchy" defaultMemberUniqueName="[LocalDateTable_b56ae507-49fb-4b15-b536-afa581152fa7].[Date Hierarchy].[All]" allUniqueName="[LocalDateTable_b56ae507-49fb-4b15-b536-afa581152fa7].[Date Hierarchy].[All]" dimensionUniqueName="[LocalDateTable_b56ae507-49fb-4b15-b536-afa581152fa7]" displayFolder="" count="0" unbalanced="0" hidden="1"/>
    <cacheHierarchy uniqueName="[LocalDateTable_b56ae507-49fb-4b15-b536-afa581152fa7].[Day]" caption="Day" attribute="1" defaultMemberUniqueName="[LocalDateTable_b56ae507-49fb-4b15-b536-afa581152fa7].[Day].[All]" allUniqueName="[LocalDateTable_b56ae507-49fb-4b15-b536-afa581152fa7].[Day].[All]" dimensionUniqueName="[LocalDateTable_b56ae507-49fb-4b15-b536-afa581152fa7]" displayFolder="" count="0" unbalanced="0" hidden="1"/>
    <cacheHierarchy uniqueName="[LocalDateTable_b56ae507-49fb-4b15-b536-afa581152fa7].[Month]" caption="Month" attribute="1" defaultMemberUniqueName="[LocalDateTable_b56ae507-49fb-4b15-b536-afa581152fa7].[Month].[All]" allUniqueName="[LocalDateTable_b56ae507-49fb-4b15-b536-afa581152fa7].[Month].[All]" dimensionUniqueName="[LocalDateTable_b56ae507-49fb-4b15-b536-afa581152fa7]" displayFolder="" count="0" unbalanced="0" hidden="1"/>
    <cacheHierarchy uniqueName="[LocalDateTable_b56ae507-49fb-4b15-b536-afa581152fa7].[MonthNo]" caption="MonthNo" attribute="1" defaultMemberUniqueName="[LocalDateTable_b56ae507-49fb-4b15-b536-afa581152fa7].[MonthNo].[All]" allUniqueName="[LocalDateTable_b56ae507-49fb-4b15-b536-afa581152fa7].[MonthNo].[All]" dimensionUniqueName="[LocalDateTable_b56ae507-49fb-4b15-b536-afa581152fa7]" displayFolder="" count="0" unbalanced="0" hidden="1"/>
    <cacheHierarchy uniqueName="[LocalDateTable_b56ae507-49fb-4b15-b536-afa581152fa7].[Quarter]" caption="Quarter" attribute="1" defaultMemberUniqueName="[LocalDateTable_b56ae507-49fb-4b15-b536-afa581152fa7].[Quarter].[All]" allUniqueName="[LocalDateTable_b56ae507-49fb-4b15-b536-afa581152fa7].[Quarter].[All]" dimensionUniqueName="[LocalDateTable_b56ae507-49fb-4b15-b536-afa581152fa7]" displayFolder="" count="0" unbalanced="0" hidden="1"/>
    <cacheHierarchy uniqueName="[LocalDateTable_b56ae507-49fb-4b15-b536-afa581152fa7].[QuarterNo]" caption="QuarterNo" attribute="1" defaultMemberUniqueName="[LocalDateTable_b56ae507-49fb-4b15-b536-afa581152fa7].[QuarterNo].[All]" allUniqueName="[LocalDateTable_b56ae507-49fb-4b15-b536-afa581152fa7].[QuarterNo].[All]" dimensionUniqueName="[LocalDateTable_b56ae507-49fb-4b15-b536-afa581152fa7]" displayFolder="" count="0" unbalanced="0" hidden="1"/>
    <cacheHierarchy uniqueName="[LocalDateTable_b56ae507-49fb-4b15-b536-afa581152fa7].[Year]" caption="Year" attribute="1" defaultMemberUniqueName="[LocalDateTable_b56ae507-49fb-4b15-b536-afa581152fa7].[Year].[All]" allUniqueName="[LocalDateTable_b56ae507-49fb-4b15-b536-afa581152fa7].[Year].[All]" dimensionUniqueName="[LocalDateTable_b56ae507-49fb-4b15-b536-afa581152fa7]" displayFolder="" count="0" unbalanced="0" hidden="1"/>
    <cacheHierarchy uniqueName="[LocalDateTable_c0d96b4e-58d3-4a44-a9fe-c65205fcef2b].[Date]" caption="Date" attribute="1" defaultMemberUniqueName="[LocalDateTable_c0d96b4e-58d3-4a44-a9fe-c65205fcef2b].[Date].[All]" allUniqueName="[LocalDateTable_c0d96b4e-58d3-4a44-a9fe-c65205fcef2b].[Date].[All]" dimensionUniqueName="[LocalDateTable_c0d96b4e-58d3-4a44-a9fe-c65205fcef2b]" displayFolder="" count="0" unbalanced="0" hidden="1"/>
    <cacheHierarchy uniqueName="[LocalDateTable_c0d96b4e-58d3-4a44-a9fe-c65205fcef2b].[Date Hierarchy]" caption="Date Hierarchy" defaultMemberUniqueName="[LocalDateTable_c0d96b4e-58d3-4a44-a9fe-c65205fcef2b].[Date Hierarchy].[All]" allUniqueName="[LocalDateTable_c0d96b4e-58d3-4a44-a9fe-c65205fcef2b].[Date Hierarchy].[All]" dimensionUniqueName="[LocalDateTable_c0d96b4e-58d3-4a44-a9fe-c65205fcef2b]" displayFolder="" count="0" unbalanced="0" hidden="1"/>
    <cacheHierarchy uniqueName="[LocalDateTable_c0d96b4e-58d3-4a44-a9fe-c65205fcef2b].[Day]" caption="Day" attribute="1" defaultMemberUniqueName="[LocalDateTable_c0d96b4e-58d3-4a44-a9fe-c65205fcef2b].[Day].[All]" allUniqueName="[LocalDateTable_c0d96b4e-58d3-4a44-a9fe-c65205fcef2b].[Day].[All]" dimensionUniqueName="[LocalDateTable_c0d96b4e-58d3-4a44-a9fe-c65205fcef2b]" displayFolder="" count="0" unbalanced="0" hidden="1"/>
    <cacheHierarchy uniqueName="[LocalDateTable_c0d96b4e-58d3-4a44-a9fe-c65205fcef2b].[Month]" caption="Month" attribute="1" defaultMemberUniqueName="[LocalDateTable_c0d96b4e-58d3-4a44-a9fe-c65205fcef2b].[Month].[All]" allUniqueName="[LocalDateTable_c0d96b4e-58d3-4a44-a9fe-c65205fcef2b].[Month].[All]" dimensionUniqueName="[LocalDateTable_c0d96b4e-58d3-4a44-a9fe-c65205fcef2b]" displayFolder="" count="0" unbalanced="0" hidden="1"/>
    <cacheHierarchy uniqueName="[LocalDateTable_c0d96b4e-58d3-4a44-a9fe-c65205fcef2b].[MonthNo]" caption="MonthNo" attribute="1" defaultMemberUniqueName="[LocalDateTable_c0d96b4e-58d3-4a44-a9fe-c65205fcef2b].[MonthNo].[All]" allUniqueName="[LocalDateTable_c0d96b4e-58d3-4a44-a9fe-c65205fcef2b].[MonthNo].[All]" dimensionUniqueName="[LocalDateTable_c0d96b4e-58d3-4a44-a9fe-c65205fcef2b]" displayFolder="" count="0" unbalanced="0" hidden="1"/>
    <cacheHierarchy uniqueName="[LocalDateTable_c0d96b4e-58d3-4a44-a9fe-c65205fcef2b].[Quarter]" caption="Quarter" attribute="1" defaultMemberUniqueName="[LocalDateTable_c0d96b4e-58d3-4a44-a9fe-c65205fcef2b].[Quarter].[All]" allUniqueName="[LocalDateTable_c0d96b4e-58d3-4a44-a9fe-c65205fcef2b].[Quarter].[All]" dimensionUniqueName="[LocalDateTable_c0d96b4e-58d3-4a44-a9fe-c65205fcef2b]" displayFolder="" count="0" unbalanced="0" hidden="1"/>
    <cacheHierarchy uniqueName="[LocalDateTable_c0d96b4e-58d3-4a44-a9fe-c65205fcef2b].[QuarterNo]" caption="QuarterNo" attribute="1" defaultMemberUniqueName="[LocalDateTable_c0d96b4e-58d3-4a44-a9fe-c65205fcef2b].[QuarterNo].[All]" allUniqueName="[LocalDateTable_c0d96b4e-58d3-4a44-a9fe-c65205fcef2b].[QuarterNo].[All]" dimensionUniqueName="[LocalDateTable_c0d96b4e-58d3-4a44-a9fe-c65205fcef2b]" displayFolder="" count="0" unbalanced="0" hidden="1"/>
    <cacheHierarchy uniqueName="[LocalDateTable_c0d96b4e-58d3-4a44-a9fe-c65205fcef2b].[Year]" caption="Year" attribute="1" defaultMemberUniqueName="[LocalDateTable_c0d96b4e-58d3-4a44-a9fe-c65205fcef2b].[Year].[All]" allUniqueName="[LocalDateTable_c0d96b4e-58d3-4a44-a9fe-c65205fcef2b].[Year].[All]" dimensionUniqueName="[LocalDateTable_c0d96b4e-58d3-4a44-a9fe-c65205fcef2b]" displayFolder="" count="0" unbalanced="0" hidden="1"/>
    <cacheHierarchy uniqueName="[LocalDateTable_c2803b89-b4b7-42e0-870e-e0fb7ec6e90f].[Date]" caption="Date" attribute="1" defaultMemberUniqueName="[LocalDateTable_c2803b89-b4b7-42e0-870e-e0fb7ec6e90f].[Date].[All]" allUniqueName="[LocalDateTable_c2803b89-b4b7-42e0-870e-e0fb7ec6e90f].[Date].[All]" dimensionUniqueName="[LocalDateTable_c2803b89-b4b7-42e0-870e-e0fb7ec6e90f]" displayFolder="" count="0" unbalanced="0" hidden="1"/>
    <cacheHierarchy uniqueName="[LocalDateTable_c2803b89-b4b7-42e0-870e-e0fb7ec6e90f].[Date Hierarchy]" caption="Date Hierarchy" defaultMemberUniqueName="[LocalDateTable_c2803b89-b4b7-42e0-870e-e0fb7ec6e90f].[Date Hierarchy].[All]" allUniqueName="[LocalDateTable_c2803b89-b4b7-42e0-870e-e0fb7ec6e90f].[Date Hierarchy].[All]" dimensionUniqueName="[LocalDateTable_c2803b89-b4b7-42e0-870e-e0fb7ec6e90f]" displayFolder="" count="0" unbalanced="0" hidden="1"/>
    <cacheHierarchy uniqueName="[LocalDateTable_c2803b89-b4b7-42e0-870e-e0fb7ec6e90f].[Day]" caption="Day" attribute="1" defaultMemberUniqueName="[LocalDateTable_c2803b89-b4b7-42e0-870e-e0fb7ec6e90f].[Day].[All]" allUniqueName="[LocalDateTable_c2803b89-b4b7-42e0-870e-e0fb7ec6e90f].[Day].[All]" dimensionUniqueName="[LocalDateTable_c2803b89-b4b7-42e0-870e-e0fb7ec6e90f]" displayFolder="" count="0" unbalanced="0" hidden="1"/>
    <cacheHierarchy uniqueName="[LocalDateTable_c2803b89-b4b7-42e0-870e-e0fb7ec6e90f].[Month]" caption="Month" attribute="1" defaultMemberUniqueName="[LocalDateTable_c2803b89-b4b7-42e0-870e-e0fb7ec6e90f].[Month].[All]" allUniqueName="[LocalDateTable_c2803b89-b4b7-42e0-870e-e0fb7ec6e90f].[Month].[All]" dimensionUniqueName="[LocalDateTable_c2803b89-b4b7-42e0-870e-e0fb7ec6e90f]" displayFolder="" count="0" unbalanced="0" hidden="1"/>
    <cacheHierarchy uniqueName="[LocalDateTable_c2803b89-b4b7-42e0-870e-e0fb7ec6e90f].[MonthNo]" caption="MonthNo" attribute="1" defaultMemberUniqueName="[LocalDateTable_c2803b89-b4b7-42e0-870e-e0fb7ec6e90f].[MonthNo].[All]" allUniqueName="[LocalDateTable_c2803b89-b4b7-42e0-870e-e0fb7ec6e90f].[MonthNo].[All]" dimensionUniqueName="[LocalDateTable_c2803b89-b4b7-42e0-870e-e0fb7ec6e90f]" displayFolder="" count="0" unbalanced="0" hidden="1"/>
    <cacheHierarchy uniqueName="[LocalDateTable_c2803b89-b4b7-42e0-870e-e0fb7ec6e90f].[Quarter]" caption="Quarter" attribute="1" defaultMemberUniqueName="[LocalDateTable_c2803b89-b4b7-42e0-870e-e0fb7ec6e90f].[Quarter].[All]" allUniqueName="[LocalDateTable_c2803b89-b4b7-42e0-870e-e0fb7ec6e90f].[Quarter].[All]" dimensionUniqueName="[LocalDateTable_c2803b89-b4b7-42e0-870e-e0fb7ec6e90f]" displayFolder="" count="0" unbalanced="0" hidden="1"/>
    <cacheHierarchy uniqueName="[LocalDateTable_c2803b89-b4b7-42e0-870e-e0fb7ec6e90f].[QuarterNo]" caption="QuarterNo" attribute="1" defaultMemberUniqueName="[LocalDateTable_c2803b89-b4b7-42e0-870e-e0fb7ec6e90f].[QuarterNo].[All]" allUniqueName="[LocalDateTable_c2803b89-b4b7-42e0-870e-e0fb7ec6e90f].[QuarterNo].[All]" dimensionUniqueName="[LocalDateTable_c2803b89-b4b7-42e0-870e-e0fb7ec6e90f]" displayFolder="" count="0" unbalanced="0" hidden="1"/>
    <cacheHierarchy uniqueName="[LocalDateTable_c2803b89-b4b7-42e0-870e-e0fb7ec6e90f].[Year]" caption="Year" attribute="1" defaultMemberUniqueName="[LocalDateTable_c2803b89-b4b7-42e0-870e-e0fb7ec6e90f].[Year].[All]" allUniqueName="[LocalDateTable_c2803b89-b4b7-42e0-870e-e0fb7ec6e90f].[Year].[All]" dimensionUniqueName="[LocalDateTable_c2803b89-b4b7-42e0-870e-e0fb7ec6e90f]" displayFolder="" count="0" unbalanced="0" hidden="1"/>
    <cacheHierarchy uniqueName="[LocalDateTable_d8a0e600-cc75-4ffe-8375-22ee2755ac19].[Date]" caption="Date" attribute="1" defaultMemberUniqueName="[LocalDateTable_d8a0e600-cc75-4ffe-8375-22ee2755ac19].[Date].[All]" allUniqueName="[LocalDateTable_d8a0e600-cc75-4ffe-8375-22ee2755ac19].[Date].[All]" dimensionUniqueName="[LocalDateTable_d8a0e600-cc75-4ffe-8375-22ee2755ac19]" displayFolder="" count="0" unbalanced="0" hidden="1"/>
    <cacheHierarchy uniqueName="[LocalDateTable_d8a0e600-cc75-4ffe-8375-22ee2755ac19].[Date Hierarchy]" caption="Date Hierarchy" defaultMemberUniqueName="[LocalDateTable_d8a0e600-cc75-4ffe-8375-22ee2755ac19].[Date Hierarchy].[All]" allUniqueName="[LocalDateTable_d8a0e600-cc75-4ffe-8375-22ee2755ac19].[Date Hierarchy].[All]" dimensionUniqueName="[LocalDateTable_d8a0e600-cc75-4ffe-8375-22ee2755ac19]" displayFolder="" count="0" unbalanced="0" hidden="1"/>
    <cacheHierarchy uniqueName="[LocalDateTable_d8a0e600-cc75-4ffe-8375-22ee2755ac19].[Day]" caption="Day" attribute="1" defaultMemberUniqueName="[LocalDateTable_d8a0e600-cc75-4ffe-8375-22ee2755ac19].[Day].[All]" allUniqueName="[LocalDateTable_d8a0e600-cc75-4ffe-8375-22ee2755ac19].[Day].[All]" dimensionUniqueName="[LocalDateTable_d8a0e600-cc75-4ffe-8375-22ee2755ac19]" displayFolder="" count="0" unbalanced="0" hidden="1"/>
    <cacheHierarchy uniqueName="[LocalDateTable_d8a0e600-cc75-4ffe-8375-22ee2755ac19].[Month]" caption="Month" attribute="1" defaultMemberUniqueName="[LocalDateTable_d8a0e600-cc75-4ffe-8375-22ee2755ac19].[Month].[All]" allUniqueName="[LocalDateTable_d8a0e600-cc75-4ffe-8375-22ee2755ac19].[Month].[All]" dimensionUniqueName="[LocalDateTable_d8a0e600-cc75-4ffe-8375-22ee2755ac19]" displayFolder="" count="0" unbalanced="0" hidden="1"/>
    <cacheHierarchy uniqueName="[LocalDateTable_d8a0e600-cc75-4ffe-8375-22ee2755ac19].[MonthNo]" caption="MonthNo" attribute="1" defaultMemberUniqueName="[LocalDateTable_d8a0e600-cc75-4ffe-8375-22ee2755ac19].[MonthNo].[All]" allUniqueName="[LocalDateTable_d8a0e600-cc75-4ffe-8375-22ee2755ac19].[MonthNo].[All]" dimensionUniqueName="[LocalDateTable_d8a0e600-cc75-4ffe-8375-22ee2755ac19]" displayFolder="" count="0" unbalanced="0" hidden="1"/>
    <cacheHierarchy uniqueName="[LocalDateTable_d8a0e600-cc75-4ffe-8375-22ee2755ac19].[Quarter]" caption="Quarter" attribute="1" defaultMemberUniqueName="[LocalDateTable_d8a0e600-cc75-4ffe-8375-22ee2755ac19].[Quarter].[All]" allUniqueName="[LocalDateTable_d8a0e600-cc75-4ffe-8375-22ee2755ac19].[Quarter].[All]" dimensionUniqueName="[LocalDateTable_d8a0e600-cc75-4ffe-8375-22ee2755ac19]" displayFolder="" count="0" unbalanced="0" hidden="1"/>
    <cacheHierarchy uniqueName="[LocalDateTable_d8a0e600-cc75-4ffe-8375-22ee2755ac19].[QuarterNo]" caption="QuarterNo" attribute="1" defaultMemberUniqueName="[LocalDateTable_d8a0e600-cc75-4ffe-8375-22ee2755ac19].[QuarterNo].[All]" allUniqueName="[LocalDateTable_d8a0e600-cc75-4ffe-8375-22ee2755ac19].[QuarterNo].[All]" dimensionUniqueName="[LocalDateTable_d8a0e600-cc75-4ffe-8375-22ee2755ac19]" displayFolder="" count="0" unbalanced="0" hidden="1"/>
    <cacheHierarchy uniqueName="[LocalDateTable_d8a0e600-cc75-4ffe-8375-22ee2755ac19].[Year]" caption="Year" attribute="1" defaultMemberUniqueName="[LocalDateTable_d8a0e600-cc75-4ffe-8375-22ee2755ac19].[Year].[All]" allUniqueName="[LocalDateTable_d8a0e600-cc75-4ffe-8375-22ee2755ac19].[Year].[All]" dimensionUniqueName="[LocalDateTable_d8a0e600-cc75-4ffe-8375-22ee2755ac19]" displayFolder="" count="0" unbalanced="0" hidden="1"/>
    <cacheHierarchy uniqueName="[LocalDateTable_ea3828db-6e24-4ae9-b834-641e428ba8f2].[Date]" caption="Date" attribute="1" defaultMemberUniqueName="[LocalDateTable_ea3828db-6e24-4ae9-b834-641e428ba8f2].[Date].[All]" allUniqueName="[LocalDateTable_ea3828db-6e24-4ae9-b834-641e428ba8f2].[Date].[All]" dimensionUniqueName="[LocalDateTable_ea3828db-6e24-4ae9-b834-641e428ba8f2]" displayFolder="" count="0" unbalanced="0" hidden="1"/>
    <cacheHierarchy uniqueName="[LocalDateTable_ea3828db-6e24-4ae9-b834-641e428ba8f2].[Date Hierarchy]" caption="Date Hierarchy" defaultMemberUniqueName="[LocalDateTable_ea3828db-6e24-4ae9-b834-641e428ba8f2].[Date Hierarchy].[All]" allUniqueName="[LocalDateTable_ea3828db-6e24-4ae9-b834-641e428ba8f2].[Date Hierarchy].[All]" dimensionUniqueName="[LocalDateTable_ea3828db-6e24-4ae9-b834-641e428ba8f2]" displayFolder="" count="0" unbalanced="0" hidden="1"/>
    <cacheHierarchy uniqueName="[LocalDateTable_ea3828db-6e24-4ae9-b834-641e428ba8f2].[Day]" caption="Day" attribute="1" defaultMemberUniqueName="[LocalDateTable_ea3828db-6e24-4ae9-b834-641e428ba8f2].[Day].[All]" allUniqueName="[LocalDateTable_ea3828db-6e24-4ae9-b834-641e428ba8f2].[Day].[All]" dimensionUniqueName="[LocalDateTable_ea3828db-6e24-4ae9-b834-641e428ba8f2]" displayFolder="" count="0" unbalanced="0" hidden="1"/>
    <cacheHierarchy uniqueName="[LocalDateTable_ea3828db-6e24-4ae9-b834-641e428ba8f2].[Month]" caption="Month" attribute="1" defaultMemberUniqueName="[LocalDateTable_ea3828db-6e24-4ae9-b834-641e428ba8f2].[Month].[All]" allUniqueName="[LocalDateTable_ea3828db-6e24-4ae9-b834-641e428ba8f2].[Month].[All]" dimensionUniqueName="[LocalDateTable_ea3828db-6e24-4ae9-b834-641e428ba8f2]" displayFolder="" count="0" unbalanced="0" hidden="1"/>
    <cacheHierarchy uniqueName="[LocalDateTable_ea3828db-6e24-4ae9-b834-641e428ba8f2].[MonthNo]" caption="MonthNo" attribute="1" defaultMemberUniqueName="[LocalDateTable_ea3828db-6e24-4ae9-b834-641e428ba8f2].[MonthNo].[All]" allUniqueName="[LocalDateTable_ea3828db-6e24-4ae9-b834-641e428ba8f2].[MonthNo].[All]" dimensionUniqueName="[LocalDateTable_ea3828db-6e24-4ae9-b834-641e428ba8f2]" displayFolder="" count="0" unbalanced="0" hidden="1"/>
    <cacheHierarchy uniqueName="[LocalDateTable_ea3828db-6e24-4ae9-b834-641e428ba8f2].[Quarter]" caption="Quarter" attribute="1" defaultMemberUniqueName="[LocalDateTable_ea3828db-6e24-4ae9-b834-641e428ba8f2].[Quarter].[All]" allUniqueName="[LocalDateTable_ea3828db-6e24-4ae9-b834-641e428ba8f2].[Quarter].[All]" dimensionUniqueName="[LocalDateTable_ea3828db-6e24-4ae9-b834-641e428ba8f2]" displayFolder="" count="0" unbalanced="0" hidden="1"/>
    <cacheHierarchy uniqueName="[LocalDateTable_ea3828db-6e24-4ae9-b834-641e428ba8f2].[QuarterNo]" caption="QuarterNo" attribute="1" defaultMemberUniqueName="[LocalDateTable_ea3828db-6e24-4ae9-b834-641e428ba8f2].[QuarterNo].[All]" allUniqueName="[LocalDateTable_ea3828db-6e24-4ae9-b834-641e428ba8f2].[QuarterNo].[All]" dimensionUniqueName="[LocalDateTable_ea3828db-6e24-4ae9-b834-641e428ba8f2]" displayFolder="" count="0" unbalanced="0" hidden="1"/>
    <cacheHierarchy uniqueName="[LocalDateTable_ea3828db-6e24-4ae9-b834-641e428ba8f2].[Year]" caption="Year" attribute="1" defaultMemberUniqueName="[LocalDateTable_ea3828db-6e24-4ae9-b834-641e428ba8f2].[Year].[All]" allUniqueName="[LocalDateTable_ea3828db-6e24-4ae9-b834-641e428ba8f2].[Year].[All]" dimensionUniqueName="[LocalDateTable_ea3828db-6e24-4ae9-b834-641e428ba8f2]" displayFolder="" count="0" unbalanced="0" hidden="1"/>
    <cacheHierarchy uniqueName="[LocalDateTable_f4293db3-0b1c-421f-9c15-31053e258126].[Date]" caption="Date" attribute="1" defaultMemberUniqueName="[LocalDateTable_f4293db3-0b1c-421f-9c15-31053e258126].[Date].[All]" allUniqueName="[LocalDateTable_f4293db3-0b1c-421f-9c15-31053e258126].[Date].[All]" dimensionUniqueName="[LocalDateTable_f4293db3-0b1c-421f-9c15-31053e258126]" displayFolder="" count="0" unbalanced="0" hidden="1"/>
    <cacheHierarchy uniqueName="[LocalDateTable_f4293db3-0b1c-421f-9c15-31053e258126].[Date Hierarchy]" caption="Date Hierarchy" defaultMemberUniqueName="[LocalDateTable_f4293db3-0b1c-421f-9c15-31053e258126].[Date Hierarchy].[All]" allUniqueName="[LocalDateTable_f4293db3-0b1c-421f-9c15-31053e258126].[Date Hierarchy].[All]" dimensionUniqueName="[LocalDateTable_f4293db3-0b1c-421f-9c15-31053e258126]" displayFolder="" count="0" unbalanced="0" hidden="1"/>
    <cacheHierarchy uniqueName="[LocalDateTable_f4293db3-0b1c-421f-9c15-31053e258126].[Day]" caption="Day" attribute="1" defaultMemberUniqueName="[LocalDateTable_f4293db3-0b1c-421f-9c15-31053e258126].[Day].[All]" allUniqueName="[LocalDateTable_f4293db3-0b1c-421f-9c15-31053e258126].[Day].[All]" dimensionUniqueName="[LocalDateTable_f4293db3-0b1c-421f-9c15-31053e258126]" displayFolder="" count="0" unbalanced="0" hidden="1"/>
    <cacheHierarchy uniqueName="[LocalDateTable_f4293db3-0b1c-421f-9c15-31053e258126].[Month]" caption="Month" attribute="1" defaultMemberUniqueName="[LocalDateTable_f4293db3-0b1c-421f-9c15-31053e258126].[Month].[All]" allUniqueName="[LocalDateTable_f4293db3-0b1c-421f-9c15-31053e258126].[Month].[All]" dimensionUniqueName="[LocalDateTable_f4293db3-0b1c-421f-9c15-31053e258126]" displayFolder="" count="0" unbalanced="0" hidden="1"/>
    <cacheHierarchy uniqueName="[LocalDateTable_f4293db3-0b1c-421f-9c15-31053e258126].[MonthNo]" caption="MonthNo" attribute="1" defaultMemberUniqueName="[LocalDateTable_f4293db3-0b1c-421f-9c15-31053e258126].[MonthNo].[All]" allUniqueName="[LocalDateTable_f4293db3-0b1c-421f-9c15-31053e258126].[MonthNo].[All]" dimensionUniqueName="[LocalDateTable_f4293db3-0b1c-421f-9c15-31053e258126]" displayFolder="" count="0" unbalanced="0" hidden="1"/>
    <cacheHierarchy uniqueName="[LocalDateTable_f4293db3-0b1c-421f-9c15-31053e258126].[Quarter]" caption="Quarter" attribute="1" defaultMemberUniqueName="[LocalDateTable_f4293db3-0b1c-421f-9c15-31053e258126].[Quarter].[All]" allUniqueName="[LocalDateTable_f4293db3-0b1c-421f-9c15-31053e258126].[Quarter].[All]" dimensionUniqueName="[LocalDateTable_f4293db3-0b1c-421f-9c15-31053e258126]" displayFolder="" count="0" unbalanced="0" hidden="1"/>
    <cacheHierarchy uniqueName="[LocalDateTable_f4293db3-0b1c-421f-9c15-31053e258126].[QuarterNo]" caption="QuarterNo" attribute="1" defaultMemberUniqueName="[LocalDateTable_f4293db3-0b1c-421f-9c15-31053e258126].[QuarterNo].[All]" allUniqueName="[LocalDateTable_f4293db3-0b1c-421f-9c15-31053e258126].[QuarterNo].[All]" dimensionUniqueName="[LocalDateTable_f4293db3-0b1c-421f-9c15-31053e258126]" displayFolder="" count="0" unbalanced="0" hidden="1"/>
    <cacheHierarchy uniqueName="[LocalDateTable_f4293db3-0b1c-421f-9c15-31053e258126].[Year]" caption="Year" attribute="1" defaultMemberUniqueName="[LocalDateTable_f4293db3-0b1c-421f-9c15-31053e258126].[Year].[All]" allUniqueName="[LocalDateTable_f4293db3-0b1c-421f-9c15-31053e258126].[Year].[All]" dimensionUniqueName="[LocalDateTable_f4293db3-0b1c-421f-9c15-31053e258126]" displayFolder="" count="0" unbalanced="0" hidden="1"/>
    <cacheHierarchy uniqueName="[Билеты].[Выручка]" caption="Выручка" attribute="1" defaultMemberUniqueName="[Билеты].[Выручка].[All]" allUniqueName="[Билеты].[Выручка].[All]" dimensionUniqueName="[Билеты]" displayFolder="" count="0" unbalanced="0" hidden="1"/>
    <cacheHierarchy uniqueName="[Билеты].[Дата и время оплаты заказа]" caption="Дата и время оплаты заказа" attribute="1" defaultMemberUniqueName="[Билеты].[Дата и время оплаты заказа].[All]" allUniqueName="[Билеты].[Дата и время оплаты заказа].[All]" dimensionUniqueName="[Билеты]" displayFolder="" count="0" unbalanced="0" hidden="1"/>
    <cacheHierarchy uniqueName="[Билеты].[Дата события]" caption="Дата события" attribute="1" defaultMemberUniqueName="[Билеты].[Дата события].[All]" allUniqueName="[Билеты].[Дата события].[All]" dimensionUniqueName="[Билеты]" displayFolder="" count="0" unbalanced="0" hidden="1"/>
    <cacheHierarchy uniqueName="[Билеты].[Дни между оплатой и событием]" caption="Дни между оплатой и событием" attribute="1" defaultMemberUniqueName="[Билеты].[Дни между оплатой и событием].[All]" allUniqueName="[Билеты].[Дни между оплатой и событием].[All]" dimensionUniqueName="[Билеты]" displayFolder="" count="0" unbalanced="0" hidden="1"/>
    <cacheHierarchy uniqueName="[Билеты].[Идентификатор заказа]" caption="Идентификатор заказа" attribute="1" defaultMemberUniqueName="[Билеты].[Идентификатор заказа].[All]" allUniqueName="[Билеты].[Идентификатор заказа].[All]" dimensionUniqueName="[Билеты]" displayFolder="" count="0" unbalanced="0" hidden="1"/>
    <cacheHierarchy uniqueName="[Билеты].[Идентификатор события]" caption="Идентификатор события" attribute="1" defaultMemberUniqueName="[Билеты].[Идентификатор события].[All]" allUniqueName="[Билеты].[Идентификатор события].[All]" dimensionUniqueName="[Билеты]" displayFolder="" count="0" unbalanced="0" hidden="1"/>
    <cacheHierarchy uniqueName="[Билеты].[Интервалы дней между покупкой и мероприятием]" caption="Интервалы дней между покупкой и мероприятием" attribute="1" defaultMemberUniqueName="[Билеты].[Интервалы дней между покупкой и мероприятием].[All]" allUniqueName="[Билеты].[Интервалы дней между покупкой и мероприятием].[All]" dimensionUniqueName="[Билеты]" displayFolder="" count="0" unbalanced="0" hidden="1"/>
    <cacheHierarchy uniqueName="[Билеты].[Количество билетов]" caption="Количество билетов" attribute="1" defaultMemberUniqueName="[Билеты].[Количество билетов].[All]" allUniqueName="[Билеты].[Количество билетов].[All]" dimensionUniqueName="[Билеты]" displayFolder="" count="0" unbalanced="0" hidden="1"/>
    <cacheHierarchy uniqueName="[Билеты].[Сервисный сбор]" caption="Сервисный сбор" attribute="1" defaultMemberUniqueName="[Билеты].[Сервисный сбор].[All]" allUniqueName="[Билеты].[Сервисный сбор].[All]" dimensionUniqueName="[Билеты]" displayFolder="" count="0" unbalanced="0" hidden="1"/>
    <cacheHierarchy uniqueName="[Билеты].[Скидка от Сервисного сбора]" caption="Скидка от Сервисного сбора" attribute="1" defaultMemberUniqueName="[Билеты].[Скидка от Сервисного сбора].[All]" allUniqueName="[Билеты].[Скидка от Сервисного сбора].[All]" dimensionUniqueName="[Билеты]" displayFolder="" count="0" unbalanced="0" hidden="1"/>
    <cacheHierarchy uniqueName="[Билеты].[Скидка от цены]" caption="Скидка от цены" attribute="1" defaultMemberUniqueName="[Билеты].[Скидка от цены].[All]" allUniqueName="[Билеты].[Скидка от цены].[All]" dimensionUniqueName="[Билеты]" displayFolder="" count="0" unbalanced="0" hidden="1"/>
    <cacheHierarchy uniqueName="[Билеты].[Списано ББ]" caption="Списано ББ" attribute="1" defaultMemberUniqueName="[Билеты].[Списано ББ].[All]" allUniqueName="[Билеты].[Списано ББ].[All]" dimensionUniqueName="[Билеты]" displayFolder="" count="0" unbalanced="0" hidden="1"/>
    <cacheHierarchy uniqueName="[ГКМД оплаты заказа].[Date]" caption="Date" attribute="1" defaultMemberUniqueName="[ГКМД оплаты заказа].[Date].[All]" allUniqueName="[ГКМД оплаты заказа].[Date].[All]" dimensionUniqueName="[ГКМД оплаты заказа]" displayFolder="" count="0" unbalanced="0" hidden="1"/>
    <cacheHierarchy uniqueName="[ГКМД первой покупки email].[Date]" caption="Date" attribute="1" defaultMemberUniqueName="[ГКМД первой покупки email].[Date].[All]" allUniqueName="[ГКМД первой покупки email].[Date].[All]" dimensionUniqueName="[ГКМД первой покупки email]" displayFolder="" count="0" unbalanced="0" hidden="1"/>
    <cacheHierarchy uniqueName="[ГКМД первой покупки ID].[Date]" caption="Date" attribute="1" defaultMemberUniqueName="[ГКМД первой покупки ID].[Date].[All]" allUniqueName="[ГКМД первой покупки ID].[Date].[All]" dimensionUniqueName="[ГКМД первой покупки ID]" displayFolder="" count="0" unbalanced="0" hidden="1"/>
    <cacheHierarchy uniqueName="[ГКМД последней покупки email].[Date]" caption="Date" attribute="1" defaultMemberUniqueName="[ГКМД последней покупки email].[Date].[All]" allUniqueName="[ГКМД последней покупки email].[Date].[All]" dimensionUniqueName="[ГКМД последней покупки email]" displayFolder="" count="0" unbalanced="0" hidden="1"/>
    <cacheHierarchy uniqueName="[ГКМД последней покупки ID].[Date]" caption="Date" attribute="1" defaultMemberUniqueName="[ГКМД последней покупки ID].[Date].[All]" allUniqueName="[ГКМД последней покупки ID].[Date].[All]" dimensionUniqueName="[ГКМД последней покупки ID]" displayFolder="" count="0" unbalanced="0" hidden="1"/>
    <cacheHierarchy uniqueName="[ГКМД регистрации ID].[Date]" caption="Date" attribute="1" defaultMemberUniqueName="[ГКМД регистрации ID].[Date].[All]" allUniqueName="[ГКМД регистрации ID].[Date].[All]" dimensionUniqueName="[ГКМД регистрации ID]" displayFolder="" count="0" unbalanced="0" hidden="1"/>
    <cacheHierarchy uniqueName="[ГКМД события].[Date]" caption="Date" attribute="1" defaultMemberUniqueName="[ГКМД события].[Date].[All]" allUniqueName="[ГКМД события].[Date].[All]" dimensionUniqueName="[ГКМД события]" displayFolder="" count="0" unbalanced="0" hidden="1"/>
    <cacheHierarchy uniqueName="[ГКМД совершения заказа].[Дата]" caption="Дата" attribute="1" defaultMemberUniqueName="[ГКМД совершения заказа].[Дата].[All]" allUniqueName="[ГКМД совершения заказа].[Дата].[All]" dimensionUniqueName="[ГКМД совершения заказа]" displayFolder="" count="0" unbalanced="0" hidden="1"/>
    <cacheHierarchy uniqueName="[Измерение Бонусов].[id транзакции]" caption="id транзакции" attribute="1" defaultMemberUniqueName="[Измерение Бонусов].[id транзакции].[All]" allUniqueName="[Измерение Бонусов].[id транзакции].[All]" dimensionUniqueName="[Измерение Бонусов]" displayFolder="" count="0" unbalanced="0" hidden="1"/>
    <cacheHierarchy uniqueName="[Измерение Бонусов].[Дата и время транзакции]" caption="Дата и время транзакции" attribute="1" defaultMemberUniqueName="[Измерение Бонусов].[Дата и время транзакции].[All]" allUniqueName="[Измерение Бонусов].[Дата и время транзакции].[All]" dimensionUniqueName="[Измерение Бонусов]" displayFolder="" count="0" unbalanced="0" hidden="1"/>
    <cacheHierarchy uniqueName="[Измерение Бонусов].[ИД клиента]" caption="ИД клиента" attribute="1" defaultMemberUniqueName="[Измерение Бонусов].[ИД клиента].[All]" allUniqueName="[Измерение Бонусов].[ИД клиента].[All]" dimensionUniqueName="[Измерение Бонусов]" displayFolder="" count="0" unbalanced="0" hidden="1"/>
    <cacheHierarchy uniqueName="[Измерение Бонусов].[Сумма бонусов по транзакции]" caption="Сумма бонусов по транзакции" attribute="1" defaultMemberUniqueName="[Измерение Бонусов].[Сумма бонусов по транзакции].[All]" allUniqueName="[Измерение Бонусов].[Сумма бонусов по транзакции].[All]" dimensionUniqueName="[Измерение Бонусов]" displayFolder="" count="0" unbalanced="0" hidden="1"/>
    <cacheHierarchy uniqueName="[Измерение Заказы].[Датa и время совершения заказа]" caption="Датa и время совершения заказа" attribute="1" defaultMemberUniqueName="[Измерение Заказы].[Датa и время совершения заказа].[All]" allUniqueName="[Измерение Заказы].[Датa и время совершения заказа].[All]" dimensionUniqueName="[Измерение Заказы]" displayFolder="" count="0" unbalanced="0" hidden="1"/>
    <cacheHierarchy uniqueName="[Измерение Заказы].[Дата и время оплаты заказа]" caption="Дата и время оплаты заказа" attribute="1" defaultMemberUniqueName="[Измерение Заказы].[Дата и время оплаты заказа].[All]" allUniqueName="[Измерение Заказы].[Дата и время оплаты заказа].[All]" dimensionUniqueName="[Измерение Заказы]" displayFolder="" count="0" unbalanced="0" hidden="1"/>
    <cacheHierarchy uniqueName="[Измерение Заказы].[Дата первой покупки Email]" caption="Дата первой покупки Email" attribute="1" defaultMemberUniqueName="[Измерение Заказы].[Дата первой покупки Email].[All]" allUniqueName="[Измерение Заказы].[Дата первой покупки Email].[All]" dimensionUniqueName="[Измерение Заказы]" displayFolder="" count="0" unbalanced="0" hidden="1"/>
    <cacheHierarchy uniqueName="[Измерение Заказы].[Дата первой покупки ID]" caption="Дата первой покупки ID" attribute="1" defaultMemberUniqueName="[Измерение Заказы].[Дата первой покупки ID].[All]" allUniqueName="[Измерение Заказы].[Дата первой покупки ID].[All]" dimensionUniqueName="[Измерение Заказы]" displayFolder="" count="0" unbalanced="0" hidden="1"/>
    <cacheHierarchy uniqueName="[Измерение Заказы].[Дата последней покупки Email]" caption="Дата последней покупки Email" attribute="1" defaultMemberUniqueName="[Измерение Заказы].[Дата последней покупки Email].[All]" allUniqueName="[Измерение Заказы].[Дата последней покупки Email].[All]" dimensionUniqueName="[Измерение Заказы]" displayFolder="" count="0" unbalanced="0" hidden="1"/>
    <cacheHierarchy uniqueName="[Измерение Заказы].[Дата последней покупки ID]" caption="Дата последней покупки ID" attribute="1" defaultMemberUniqueName="[Измерение Заказы].[Дата последней покупки ID].[All]" allUniqueName="[Измерение Заказы].[Дата последней покупки ID].[All]" dimensionUniqueName="[Измерение Заказы]" displayFolder="" count="0" unbalanced="0" hidden="1"/>
    <cacheHierarchy uniqueName="[Измерение Заказы].[Дни с последней покупки Email]" caption="Дни с последней покупки Email" attribute="1" defaultMemberUniqueName="[Измерение Заказы].[Дни с последней покупки Email].[All]" allUniqueName="[Измерение Заказы].[Дни с последней покупки Email].[All]" dimensionUniqueName="[Измерение Заказы]" displayFolder="" count="0" unbalanced="0" hidden="1"/>
    <cacheHierarchy uniqueName="[Измерение Заказы].[Дни с последней покупки ID]" caption="Дни с последней покупки ID" attribute="1" defaultMemberUniqueName="[Измерение Заказы].[Дни с последней покупки ID].[All]" allUniqueName="[Измерение Заказы].[Дни с последней покупки ID].[All]" dimensionUniqueName="[Измерение Заказы]" displayFolder="" count="0" unbalanced="0" hidden="1"/>
    <cacheHierarchy uniqueName="[Измерение Заказы].[Домен оплаты заказа]" caption="Домен оплаты заказа" attribute="1" defaultMemberUniqueName="[Измерение Заказы].[Домен оплаты заказа].[All]" allUniqueName="[Измерение Заказы].[Домен оплаты заказа].[All]" dimensionUniqueName="[Измерение Заказы]" displayFolder="" count="0" unbalanced="0" hidden="1"/>
    <cacheHierarchy uniqueName="[Измерение Заказы].[Кол-во дней с последней покупки Email]" caption="Кол-во дней с последней покупки Email" attribute="1" defaultMemberUniqueName="[Измерение Заказы].[Кол-во дней с последней покупки Email].[All]" allUniqueName="[Измерение Заказы].[Кол-во дней с последней покупки Email].[All]" dimensionUniqueName="[Измерение Заказы]" displayFolder="" count="0" unbalanced="0" hidden="1"/>
    <cacheHierarchy uniqueName="[Измерение Заказы].[Кол-во дней с последней покупки ID]" caption="Кол-во дней с последней покупки ID" attribute="1" defaultMemberUniqueName="[Измерение Заказы].[Кол-во дней с последней покупки ID].[All]" allUniqueName="[Измерение Заказы].[Кол-во дней с последней покупки ID].[All]" dimensionUniqueName="[Измерение Заказы]" displayFolder="" count="0" unbalanced="0" hidden="1"/>
    <cacheHierarchy uniqueName="[Измерение Заказы].[Кол-во чеков контакта детализированно Email]" caption="Кол-во чеков контакта детализированно Email" attribute="1" defaultMemberUniqueName="[Измерение Заказы].[Кол-во чеков контакта детализированно Email].[All]" allUniqueName="[Измерение Заказы].[Кол-во чеков контакта детализированно Email].[All]" dimensionUniqueName="[Измерение Заказы]" displayFolder="" count="0" unbalanced="0" hidden="1"/>
    <cacheHierarchy uniqueName="[Измерение Заказы].[Кол-во чеков контакта детализированно ID]" caption="Кол-во чеков контакта детализированно ID" attribute="1" defaultMemberUniqueName="[Измерение Заказы].[Кол-во чеков контакта детализированно ID].[All]" allUniqueName="[Измерение Заказы].[Кол-во чеков контакта детализированно ID].[All]" dimensionUniqueName="[Измерение Заказы]" displayFolder="" count="0" unbalanced="0" hidden="1"/>
    <cacheHierarchy uniqueName="[Измерение Заказы].[Средний чек контакта детализированный Email]" caption="Средний чек контакта детализированный Email" attribute="1" defaultMemberUniqueName="[Измерение Заказы].[Средний чек контакта детализированный Email].[All]" allUniqueName="[Измерение Заказы].[Средний чек контакта детализированный Email].[All]" dimensionUniqueName="[Измерение Заказы]" displayFolder="" count="0" unbalanced="0" hidden="1"/>
    <cacheHierarchy uniqueName="[Измерение Заказы].[Средний чек контакта детализированный ID]" caption="Средний чек контакта детализированный ID" attribute="1" defaultMemberUniqueName="[Измерение Заказы].[Средний чек контакта детализированный ID].[All]" allUniqueName="[Измерение Заказы].[Средний чек контакта детализированный ID].[All]" dimensionUniqueName="[Измерение Заказы]" displayFolder="" count="0" unbalanced="0" hidden="1"/>
    <cacheHierarchy uniqueName="[Измерение Заказы].[Сумма за дополнительные услуги (страховка, фотосъемка и другое)]" caption="Сумма за дополнительные услуги (страховка, фотосъемка и другое)" attribute="1" defaultMemberUniqueName="[Измерение Заказы].[Сумма за дополнительные услуги (страховка, фотосъемка и другое)].[All]" allUniqueName="[Измерение Заказы].[Сумма за дополнительные услуги (страховка, фотосъемка и другое)].[All]" dimensionUniqueName="[Измерение Заказы]" displayFolder="" count="0" unbalanced="0" hidden="1"/>
    <cacheHierarchy uniqueName="[Измерение Заказы].[Сумма оплаченная по сертификату]" caption="Сумма оплаченная по сертификату" attribute="1" defaultMemberUniqueName="[Измерение Заказы].[Сумма оплаченная по сертификату].[All]" allUniqueName="[Измерение Заказы].[Сумма оплаченная по сертификату].[All]" dimensionUniqueName="[Измерение Заказы]" displayFolder="" count="0" unbalanced="0" hidden="1"/>
    <cacheHierarchy uniqueName="[Измерение Заказы].[Сумма фактически полученная от клиента с учетом всех скидок]" caption="Сумма фактически полученная от клиента с учетом всех скидок" attribute="1" defaultMemberUniqueName="[Измерение Заказы].[Сумма фактически полученная от клиента с учетом всех скидок].[All]" allUniqueName="[Измерение Заказы].[Сумма фактически полученная от клиента с учетом всех скидок].[All]" dimensionUniqueName="[Измерение Заказы]" displayFolder="" count="0" unbalanced="0" hidden="1"/>
    <cacheHierarchy uniqueName="[Измерение Клиенты ID].[email]" caption="email" attribute="1" defaultMemberUniqueName="[Измерение Клиенты ID].[email].[All]" allUniqueName="[Измерение Клиенты ID].[email].[All]" dimensionUniqueName="[Измерение Клиенты ID]" displayFolder="" count="0" unbalanced="0" hidden="1"/>
    <cacheHierarchy uniqueName="[Измерение Клиенты ID].[Бонусный баланс]" caption="Бонусный баланс" attribute="1" defaultMemberUniqueName="[Измерение Клиенты ID].[Бонусный баланс].[All]" allUniqueName="[Измерение Клиенты ID].[Бонусный баланс].[All]" dimensionUniqueName="[Измерение Клиенты ID]" displayFolder="" count="0" unbalanced="0" hidden="1"/>
    <cacheHierarchy uniqueName="[Измерение Клиенты ID].[Возраст лет]" caption="Возраст лет" attribute="1" defaultMemberUniqueName="[Измерение Клиенты ID].[Возраст лет].[All]" allUniqueName="[Измерение Клиенты ID].[Возраст лет].[All]" dimensionUniqueName="[Измерение Клиенты ID]" displayFolder="" count="0" unbalanced="0" hidden="1"/>
    <cacheHierarchy uniqueName="[Измерение Клиенты ID].[Дата регистрации]" caption="Дата регистрации" attribute="1" defaultMemberUniqueName="[Измерение Клиенты ID].[Дата регистрации].[All]" allUniqueName="[Измерение Клиенты ID].[Дата регистрации].[All]" dimensionUniqueName="[Измерение Клиенты ID]" displayFolder="" count="0" unbalanced="0" hidden="1"/>
    <cacheHierarchy uniqueName="[Измерение Услуг].[Дата и время оплаты заказа]" caption="Дата и время оплаты заказа" attribute="1" defaultMemberUniqueName="[Измерение Услуг].[Дата и время оплаты заказа].[All]" allUniqueName="[Измерение Услуг].[Дата и время оплаты заказа].[All]" dimensionUniqueName="[Измерение Услуг]" displayFolder="" count="0" unbalanced="0" hidden="1"/>
    <cacheHierarchy uniqueName="[Измерение Услуг].[Идентификатор заказа]" caption="Идентификатор заказа" attribute="1" defaultMemberUniqueName="[Измерение Услуг].[Идентификатор заказа].[All]" allUniqueName="[Измерение Услуг].[Идентификатор заказа].[All]" dimensionUniqueName="[Измерение Услуг]" displayFolder="" count="0" unbalanced="0" hidden="1"/>
    <cacheHierarchy uniqueName="[Измерение Услуг].[Количество услуг]" caption="Количество услуг" attribute="1" defaultMemberUniqueName="[Измерение Услуг].[Количество услуг].[All]" allUniqueName="[Измерение Услуг].[Количество услуг].[All]" dimensionUniqueName="[Измерение Услуг]" displayFolder="" count="0" unbalanced="0" hidden="1"/>
    <cacheHierarchy uniqueName="[Измерение Услуг].[Стоимость услуг]" caption="Стоимость услуг" attribute="1" defaultMemberUniqueName="[Измерение Услуг].[Стоимость услуг].[All]" allUniqueName="[Измерение Услуг].[Стоимость услуг].[All]" dimensionUniqueName="[Измерение Услуг]" displayFolder="" count="0" unbalanced="0" hidden="1"/>
    <cacheHierarchy uniqueName="[Измерение Услуг].[Цена за услугу]" caption="Цена за услугу" attribute="1" defaultMemberUniqueName="[Измерение Услуг].[Цена за услугу].[All]" allUniqueName="[Измерение Услуг].[Цена за услугу].[All]" dimensionUniqueName="[Измерение Услуг]" displayFolder="" count="0" unbalanced="0" hidden="1"/>
    <cacheHierarchy uniqueName="[Интервалы между оплатой и событием].[Сортировка]" caption="Сортировка" attribute="1" defaultMemberUniqueName="[Интервалы между оплатой и событием].[Сортировка].[All]" allUniqueName="[Интервалы между оплатой и событием].[Сортировка].[All]" dimensionUniqueName="[Интервалы между оплатой и событием]" displayFolder="" count="0" unbalanced="0" hidden="1"/>
    <cacheHierarchy uniqueName="[Сегменты Email по кол-ву дней с последней покупки].[Столбец для сортировки]" caption="Столбец для сортировки" attribute="1" defaultMemberUniqueName="[Сегменты Email по кол-ву дней с последней покупки].[Столбец для сортировки].[All]" allUniqueName="[Сегменты Email по кол-ву дней с последней покупки].[Столбец для сортировки].[All]" dimensionUniqueName="[Сегменты Email по кол-ву дней с последней покупки]" displayFolder="" count="0" unbalanced="0" hidden="1"/>
    <cacheHierarchy uniqueName="[Сегменты Email по количеству чеков].[Столбец для сортировки]" caption="Столбец для сортировки" attribute="1" defaultMemberUniqueName="[Сегменты Email по количеству чеков].[Столбец для сортировки].[All]" allUniqueName="[Сегменты Email по количеству чеков].[Столбец для сортировки].[All]" dimensionUniqueName="[Сегменты Email по количеству чеков]" displayFolder="" count="0" unbalanced="0" hidden="1"/>
    <cacheHierarchy uniqueName="[Сегменты Email по среднему чеку].[Столбец для сортировки]" caption="Столбец для сортировки" attribute="1" defaultMemberUniqueName="[Сегменты Email по среднему чеку].[Столбец для сортировки].[All]" allUniqueName="[Сегменты Email по среднему чеку].[Столбец для сортировки].[All]" dimensionUniqueName="[Сегменты Email по среднему чеку]" displayFolder="" count="0" unbalanced="0" hidden="1"/>
    <cacheHierarchy uniqueName="[Сегменты ID по кол-ву дней с последней покупки].[Столбец для сортировки]" caption="Столбец для сортировки" attribute="1" defaultMemberUniqueName="[Сегменты ID по кол-ву дней с последней покупки].[Столбец для сортировки].[All]" allUniqueName="[Сегменты ID по кол-ву дней с последней покупки].[Столбец для сортировки].[All]" dimensionUniqueName="[Сегменты ID по кол-ву дней с последней покупки]" displayFolder="" count="0" unbalanced="0" hidden="1"/>
    <cacheHierarchy uniqueName="[Сегменты ID по количеству чеков].[Столбец для сортировки]" caption="Столбец для сортировки" attribute="1" defaultMemberUniqueName="[Сегменты ID по количеству чеков].[Столбец для сортировки].[All]" allUniqueName="[Сегменты ID по количеству чеков].[Столбец для сортировки].[All]" dimensionUniqueName="[Сегменты ID по количеству чеков]" displayFolder="" count="0" unbalanced="0" hidden="1"/>
    <cacheHierarchy uniqueName="[Сегменты ID по среднему чеку].[Столбец для сортировки]" caption="Столбец для сортировки" attribute="1" defaultMemberUniqueName="[Сегменты ID по среднему чеку].[Столбец для сортировки].[All]" allUniqueName="[Сегменты ID по среднему чеку].[Столбец для сортировки].[All]" dimensionUniqueName="[Сегменты ID по среднему чеку]" displayFolder="" count="0" unbalanced="0" hidden="1"/>
    <cacheHierarchy uniqueName="[Measures].[Количество билетов]" caption="Количество билетов" measure="1" displayFolder="" measureGroup="Меры Билеты" count="0"/>
    <cacheHierarchy uniqueName="[Measures].[Количество событий в билетах]" caption="Количество событий в билетах" measure="1" displayFolder="" measureGroup="Меры Билеты" count="0"/>
    <cacheHierarchy uniqueName="[Measures].[Выручка от билетов]" caption="Выручка от билетов" measure="1" displayFolder="" measureGroup="Меры Билеты" count="0"/>
    <cacheHierarchy uniqueName="[Measures].[Сервисный сбор]" caption="Сервисный сбор" measure="1" displayFolder="" measureGroup="Меры Билеты" count="0"/>
    <cacheHierarchy uniqueName="[Measures].[Скидка от цены]" caption="Скидка от цены" measure="1" displayFolder="" measureGroup="Меры Билеты" count="0"/>
    <cacheHierarchy uniqueName="[Measures].[Скидка от Сервисного сбора]" caption="Скидка от Сервисного сбора" measure="1" displayFolder="" measureGroup="Меры Билеты" count="0"/>
    <cacheHierarchy uniqueName="[Measures].[Скидка всего]" caption="Скидка всего" measure="1" displayFolder="" measureGroup="Меры Билеты" count="0"/>
    <cacheHierarchy uniqueName="[Measures].[Списано ББ]" caption="Списано ББ" measure="1" displayFolder="" measureGroup="Меры Билеты" count="0"/>
    <cacheHierarchy uniqueName="[Measures].[Выручка факт]" caption="Выручка факт" measure="1" displayFolder="" measureGroup="Меры Билеты" count="0"/>
    <cacheHierarchy uniqueName="[Measures].[Кол-во билетов в 1 заказе]" caption="Кол-во билетов в 1 заказе" measure="1" displayFolder="" measureGroup="Меры Билеты" count="0"/>
    <cacheHierarchy uniqueName="[Measures].[Оплачено сертификатом]" caption="Оплачено сертификатом" measure="1" displayFolder="" measureGroup="Меры Заказы" count="0"/>
    <cacheHierarchy uniqueName="[Measures].[Заказы шт]" caption="Заказы шт" measure="1" displayFolder="" measureGroup="Меры Заказы" count="0"/>
    <cacheHierarchy uniqueName="[Measures].[Заказы СБ шт]" caption="Заказы СБ шт" measure="1" displayFolder="" measureGroup="Меры Заказы" count="0"/>
    <cacheHierarchy uniqueName="[Measures].[Заказы СервисныйСбор шт]" caption="Заказы СервисныйСбор шт" measure="1" displayFolder="" measureGroup="Меры Заказы" count="0"/>
    <cacheHierarchy uniqueName="[Measures].[Заказы скидка шт]" caption="Заказы скидка шт" measure="1" displayFolder="" measureGroup="Меры Заказы" count="0"/>
    <cacheHierarchy uniqueName="[Measures].[Выручка по заказам]" caption="Выручка по заказам" measure="1" displayFolder="" measureGroup="Меры Заказы" count="0"/>
    <cacheHierarchy uniqueName="[Measures].[Доход с клиента]" caption="Доход с клиента" measure="1" displayFolder="" measureGroup="Меры Заказы" count="0"/>
    <cacheHierarchy uniqueName="[Measures].[Средний заказ]" caption="Средний заказ" measure="1" displayFolder="" measureGroup="Меры Заказы" count="0"/>
    <cacheHierarchy uniqueName="[Measures].[Частота заказов]" caption="Частота заказов" measure="1" displayFolder="" measureGroup="Меры Заказы" count="0"/>
    <cacheHierarchy uniqueName="[Measures].[Баланс]" caption="Баланс" measure="1" displayFolder="" measureGroup="Меры Клиенты" count="0"/>
    <cacheHierarchy uniqueName="[Measures].[Клиенты шт]" caption="Клиенты шт" measure="1" displayFolder="" measureGroup="Меры Клиенты" count="0"/>
    <cacheHierarchy uniqueName="[Measures].[Число клиентов]" caption="Число клиентов" measure="1" displayFolder="" measureGroup="Меры Клиенты" count="0"/>
    <cacheHierarchy uniqueName="[Measures].[email шт]" caption="email шт" measure="1" displayFolder="" measureGroup="Меры Клиенты" count="0" oneField="1">
      <fieldsUsage count="1">
        <fieldUsage x="8"/>
      </fieldsUsage>
    </cacheHierarchy>
    <cacheHierarchy uniqueName="[Measures].[email шт подписчики]" caption="email шт подписчики" measure="1" displayFolder="" measureGroup="Меры Клиенты" count="0"/>
    <cacheHierarchy uniqueName="[Measures].[email шт подписчики RR]" caption="email шт подписчики RR" measure="1" displayFolder="" measureGroup="Меры Клиенты" count="0"/>
    <cacheHierarchy uniqueName="[Measures].[Сумма бонусов]" caption="Сумма бонусов" measure="1" displayFolder="" measureGroup="Меры Бонусов" count="0"/>
    <cacheHierarchy uniqueName="[Measures].[Клиенты шт по бонусам]" caption="Клиенты шт по бонусам" measure="1" displayFolder="" measureGroup="Меры Бонусов" count="0"/>
    <cacheHierarchy uniqueName="[Measures].[Заказы шт по бонусам]" caption="Заказы шт по бонусам" measure="1" displayFolder="" measureGroup="Меры Бонусов" count="0"/>
    <cacheHierarchy uniqueName="[Measures].[Кол-во услуг]" caption="Кол-во услуг" measure="1" displayFolder="" measureGroup="Меры Услуг" count="0"/>
    <cacheHierarchy uniqueName="[Measures].[Стоимость услуг]" caption="Стоимость услуг" measure="1" displayFolder="" measureGroup="Меры Услуг" count="0"/>
    <cacheHierarchy uniqueName="[Measures].[Кол-во различных услуг]" caption="Кол-во различных услуг" measure="1" displayFolder="" measureGroup="Меры Услуг" count="0"/>
    <cacheHierarchy uniqueName="[Measures].[Клиенты шт по услугам]" caption="Клиенты шт по услугам" measure="1" displayFolder="" measureGroup="Меры Услуг" count="0"/>
    <cacheHierarchy uniqueName="[Measures].[Заказы шт по услугам]" caption="Заказы шт по услугам" measure="1" displayFolder="" measureGroup="Меры Услуг" count="0"/>
    <cacheHierarchy uniqueName="[Measures].[Кол-во email в МС]" caption="Кол-во email в МС" measure="1" displayFolder="" measureGroup="Маркетинговые списки" count="0"/>
    <cacheHierarchy uniqueName="[Measures].[Сумма факт по заказам]" caption="Сумма факт по заказам" measure="1" displayFolder="" measureGroup="Измерение Заказы" count="0" hidden="1"/>
    <cacheHierarchy uniqueName="[Measures].[__Default measure]" caption="__Default measure" measure="1" displayFolder="" count="0" hidden="1"/>
  </cacheHierarchies>
  <kpis count="0"/>
  <dimensions count="27">
    <dimension name="Emails" uniqueName="[Emails]" caption="Emails"/>
    <dimension name="Emails_RR" uniqueName="[Emails_RR]" caption="Emails_RR"/>
    <dimension name="Emails_RR_признаки" uniqueName="[Emails_RR_признаки]" caption="Emails_RR_признаки"/>
    <dimension measure="1" name="Measures" uniqueName="[Measures]" caption="Measures"/>
    <dimension name="Билеты" uniqueName="[Билеты]" caption="Билеты"/>
    <dimension name="ГКМД оплаты заказа" uniqueName="[ГКМД оплаты заказа]" caption="ГКМД оплаты заказа"/>
    <dimension name="ГКМД первой покупки email" uniqueName="[ГКМД первой покупки email]" caption="ГКМД первой покупки email"/>
    <dimension name="ГКМД первой покупки ID" uniqueName="[ГКМД первой покупки ID]" caption="ГКМД первой покупки ID"/>
    <dimension name="ГКМД последней покупки email" uniqueName="[ГКМД последней покупки email]" caption="ГКМД последней покупки email"/>
    <dimension name="ГКМД последней покупки ID" uniqueName="[ГКМД последней покупки ID]" caption="ГКМД последней покупки ID"/>
    <dimension name="ГКМД регистрации ID" uniqueName="[ГКМД регистрации ID]" caption="ГКМД регистрации ID"/>
    <dimension name="ГКМД события" uniqueName="[ГКМД события]" caption="ГКМД события"/>
    <dimension name="ГКМД совершения заказа" uniqueName="[ГКМД совершения заказа]" caption="ГКМД совершения заказа"/>
    <dimension name="Измерение Бонусов" uniqueName="[Измерение Бонусов]" caption="Измерение Бонусов"/>
    <dimension name="Измерение Домены" uniqueName="[Измерение Домены]" caption="Измерение Домены"/>
    <dimension name="Измерение Заказы" uniqueName="[Измерение Заказы]" caption="Измерение Заказы"/>
    <dimension name="Измерение Клиенты ID" uniqueName="[Измерение Клиенты ID]" caption="Измерение Клиенты ID"/>
    <dimension name="Измерение Событий" uniqueName="[Измерение Событий]" caption="Измерение Событий"/>
    <dimension name="Измерение Услуг" uniqueName="[Измерение Услуг]" caption="Измерение Услуг"/>
    <dimension name="Интервалы между оплатой и событием" uniqueName="[Интервалы между оплатой и событием]" caption="Интервалы между оплатой и событием"/>
    <dimension name="Маркетинговые списки" uniqueName="[Маркетинговые списки]" caption="Маркетинговые списки"/>
    <dimension name="Сегменты Email по кол-ву дней с последней покупки" uniqueName="[Сегменты Email по кол-ву дней с последней покупки]" caption="Сегменты Email по кол-ву дней с последней покупки"/>
    <dimension name="Сегменты Email по количеству чеков" uniqueName="[Сегменты Email по количеству чеков]" caption="Сегменты Email по количеству чеков"/>
    <dimension name="Сегменты Email по среднему чеку" uniqueName="[Сегменты Email по среднему чеку]" caption="Сегменты Email по среднему чеку"/>
    <dimension name="Сегменты ID по кол-ву дней с последней покупки" uniqueName="[Сегменты ID по кол-ву дней с последней покупки]" caption="Сегменты ID по кол-ву дней с последней покупки"/>
    <dimension name="Сегменты ID по количеству чеков" uniqueName="[Сегменты ID по количеству чеков]" caption="Сегменты ID по количеству чеков"/>
    <dimension name="Сегменты ID по среднему чеку" uniqueName="[Сегменты ID по среднему чеку]" caption="Сегменты ID по среднему чеку"/>
  </dimensions>
  <measureGroups count="46">
    <measureGroup name="DateTableTemplate_bf3950eb-8416-4989-b7c1-ef8ca848a8e8" caption="DateTableTemplate_bf3950eb-8416-4989-b7c1-ef8ca848a8e8"/>
    <measureGroup name="Emails" caption="Emails"/>
    <measureGroup name="Emails_RR" caption="Emails_RR"/>
    <measureGroup name="Emails_RR_признаки" caption="Emails_RR_признаки"/>
    <measureGroup name="LocalDateTable_0c851f8d-9438-4d8b-9dbe-1f35ee6839dd" caption="LocalDateTable_0c851f8d-9438-4d8b-9dbe-1f35ee6839dd"/>
    <measureGroup name="LocalDateTable_205e2918-b8a7-4aa4-9055-fa86465e869c" caption="LocalDateTable_205e2918-b8a7-4aa4-9055-fa86465e869c"/>
    <measureGroup name="LocalDateTable_2bd34b16-5347-470d-82d7-115749c991d2" caption="LocalDateTable_2bd34b16-5347-470d-82d7-115749c991d2"/>
    <measureGroup name="LocalDateTable_3b1a2125-43b8-4f27-bdaa-a594cd7f1337" caption="LocalDateTable_3b1a2125-43b8-4f27-bdaa-a594cd7f1337"/>
    <measureGroup name="LocalDateTable_46ba4aae-cdfd-45af-8c61-a4bd065c99f1" caption="LocalDateTable_46ba4aae-cdfd-45af-8c61-a4bd065c99f1"/>
    <measureGroup name="LocalDateTable_59e2bb96-2896-470c-9807-d0699e8bfc70" caption="LocalDateTable_59e2bb96-2896-470c-9807-d0699e8bfc70"/>
    <measureGroup name="LocalDateTable_68610e60-96fe-453e-b267-0245c8b9e8ba" caption="LocalDateTable_68610e60-96fe-453e-b267-0245c8b9e8ba"/>
    <measureGroup name="LocalDateTable_a480d0ad-0761-4c74-b725-09e199840848" caption="LocalDateTable_a480d0ad-0761-4c74-b725-09e199840848"/>
    <measureGroup name="LocalDateTable_b56ae507-49fb-4b15-b536-afa581152fa7" caption="LocalDateTable_b56ae507-49fb-4b15-b536-afa581152fa7"/>
    <measureGroup name="LocalDateTable_c0d96b4e-58d3-4a44-a9fe-c65205fcef2b" caption="LocalDateTable_c0d96b4e-58d3-4a44-a9fe-c65205fcef2b"/>
    <measureGroup name="LocalDateTable_c2803b89-b4b7-42e0-870e-e0fb7ec6e90f" caption="LocalDateTable_c2803b89-b4b7-42e0-870e-e0fb7ec6e90f"/>
    <measureGroup name="LocalDateTable_d8a0e600-cc75-4ffe-8375-22ee2755ac19" caption="LocalDateTable_d8a0e600-cc75-4ffe-8375-22ee2755ac19"/>
    <measureGroup name="LocalDateTable_ea3828db-6e24-4ae9-b834-641e428ba8f2" caption="LocalDateTable_ea3828db-6e24-4ae9-b834-641e428ba8f2"/>
    <measureGroup name="LocalDateTable_f4293db3-0b1c-421f-9c15-31053e258126" caption="LocalDateTable_f4293db3-0b1c-421f-9c15-31053e258126"/>
    <measureGroup name="Билеты" caption="Билеты"/>
    <measureGroup name="ГКМД оплаты заказа" caption="ГКМД оплаты заказа"/>
    <measureGroup name="ГКМД первой покупки email" caption="ГКМД первой покупки email"/>
    <measureGroup name="ГКМД первой покупки ID" caption="ГКМД первой покупки ID"/>
    <measureGroup name="ГКМД последней покупки email" caption="ГКМД последней покупки email"/>
    <measureGroup name="ГКМД последней покупки ID" caption="ГКМД последней покупки ID"/>
    <measureGroup name="ГКМД регистрации ID" caption="ГКМД регистрации ID"/>
    <measureGroup name="ГКМД события" caption="ГКМД события"/>
    <measureGroup name="ГКМД совершения заказа" caption="ГКМД совершения заказа"/>
    <measureGroup name="Измерение Бонусов" caption="Измерение Бонусов"/>
    <measureGroup name="Измерение Домены" caption="Измерение Домены"/>
    <measureGroup name="Измерение Заказы" caption="Измерение Заказы"/>
    <measureGroup name="Измерение Клиенты ID" caption="Измерение Клиенты ID"/>
    <measureGroup name="Измерение Событий" caption="Измерение Событий"/>
    <measureGroup name="Измерение Услуг" caption="Измерение Услуг"/>
    <measureGroup name="Интервалы между оплатой и событием" caption="Интервалы между оплатой и событием"/>
    <measureGroup name="Маркетинговые списки" caption="Маркетинговые списки"/>
    <measureGroup name="Меры Билеты" caption="Меры Билеты"/>
    <measureGroup name="Меры Бонусов" caption="Меры Бонусов"/>
    <measureGroup name="Меры Заказы" caption="Меры Заказы"/>
    <measureGroup name="Меры Клиенты" caption="Меры Клиенты"/>
    <measureGroup name="Меры Услуг" caption="Меры Услуг"/>
    <measureGroup name="Сегменты Email по кол-ву дней с последней покупки" caption="Сегменты Email по кол-ву дней с последней покупки"/>
    <measureGroup name="Сегменты Email по количеству чеков" caption="Сегменты Email по количеству чеков"/>
    <measureGroup name="Сегменты Email по среднему чеку" caption="Сегменты Email по среднему чеку"/>
    <measureGroup name="Сегменты ID по кол-ву дней с последней покупки" caption="Сегменты ID по кол-ву дней с последней покупки"/>
    <measureGroup name="Сегменты ID по количеству чеков" caption="Сегменты ID по количеству чеков"/>
    <measureGroup name="Сегменты ID по среднему чеку" caption="Сегменты ID по среднему чеку"/>
  </measureGroups>
  <maps count="95">
    <map measureGroup="1" dimension="0"/>
    <map measureGroup="2" dimension="1"/>
    <map measureGroup="2" dimension="2"/>
    <map measureGroup="3" dimension="1"/>
    <map measureGroup="3" dimension="2"/>
    <map measureGroup="18" dimension="0"/>
    <map measureGroup="18" dimension="1"/>
    <map measureGroup="18" dimension="2"/>
    <map measureGroup="18" dimension="4"/>
    <map measureGroup="18" dimension="5"/>
    <map measureGroup="18" dimension="6"/>
    <map measureGroup="18" dimension="7"/>
    <map measureGroup="18" dimension="8"/>
    <map measureGroup="18" dimension="9"/>
    <map measureGroup="18" dimension="10"/>
    <map measureGroup="18" dimension="11"/>
    <map measureGroup="18" dimension="12"/>
    <map measureGroup="18" dimension="14"/>
    <map measureGroup="18" dimension="15"/>
    <map measureGroup="18" dimension="16"/>
    <map measureGroup="18" dimension="17"/>
    <map measureGroup="18" dimension="19"/>
    <map measureGroup="18" dimension="20"/>
    <map measureGroup="18" dimension="21"/>
    <map measureGroup="18" dimension="22"/>
    <map measureGroup="18" dimension="23"/>
    <map measureGroup="18" dimension="24"/>
    <map measureGroup="18" dimension="25"/>
    <map measureGroup="18" dimension="26"/>
    <map measureGroup="19" dimension="5"/>
    <map measureGroup="20" dimension="6"/>
    <map measureGroup="21" dimension="7"/>
    <map measureGroup="22" dimension="8"/>
    <map measureGroup="23" dimension="9"/>
    <map measureGroup="24" dimension="10"/>
    <map measureGroup="25" dimension="11"/>
    <map measureGroup="26" dimension="12"/>
    <map measureGroup="27" dimension="5"/>
    <map measureGroup="27" dimension="10"/>
    <map measureGroup="27" dimension="13"/>
    <map measureGroup="27" dimension="16"/>
    <map measureGroup="28" dimension="14"/>
    <map measureGroup="29" dimension="0"/>
    <map measureGroup="29" dimension="1"/>
    <map measureGroup="29" dimension="2"/>
    <map measureGroup="29" dimension="5"/>
    <map measureGroup="29" dimension="6"/>
    <map measureGroup="29" dimension="7"/>
    <map measureGroup="29" dimension="8"/>
    <map measureGroup="29" dimension="9"/>
    <map measureGroup="29" dimension="10"/>
    <map measureGroup="29" dimension="12"/>
    <map measureGroup="29" dimension="14"/>
    <map measureGroup="29" dimension="15"/>
    <map measureGroup="29" dimension="16"/>
    <map measureGroup="29" dimension="20"/>
    <map measureGroup="29" dimension="21"/>
    <map measureGroup="29" dimension="22"/>
    <map measureGroup="29" dimension="23"/>
    <map measureGroup="29" dimension="24"/>
    <map measureGroup="29" dimension="25"/>
    <map measureGroup="29" dimension="26"/>
    <map measureGroup="30" dimension="10"/>
    <map measureGroup="30" dimension="16"/>
    <map measureGroup="31" dimension="11"/>
    <map measureGroup="31" dimension="17"/>
    <map measureGroup="32" dimension="0"/>
    <map measureGroup="32" dimension="1"/>
    <map measureGroup="32" dimension="2"/>
    <map measureGroup="32" dimension="5"/>
    <map measureGroup="32" dimension="6"/>
    <map measureGroup="32" dimension="7"/>
    <map measureGroup="32" dimension="8"/>
    <map measureGroup="32" dimension="9"/>
    <map measureGroup="32" dimension="10"/>
    <map measureGroup="32" dimension="12"/>
    <map measureGroup="32" dimension="14"/>
    <map measureGroup="32" dimension="15"/>
    <map measureGroup="32" dimension="16"/>
    <map measureGroup="32" dimension="18"/>
    <map measureGroup="32" dimension="20"/>
    <map measureGroup="32" dimension="21"/>
    <map measureGroup="32" dimension="22"/>
    <map measureGroup="32" dimension="23"/>
    <map measureGroup="32" dimension="24"/>
    <map measureGroup="32" dimension="25"/>
    <map measureGroup="32" dimension="26"/>
    <map measureGroup="33" dimension="19"/>
    <map measureGroup="34" dimension="20"/>
    <map measureGroup="40" dimension="21"/>
    <map measureGroup="41" dimension="22"/>
    <map measureGroup="42" dimension="23"/>
    <map measureGroup="43" dimension="24"/>
    <map measureGroup="44" dimension="25"/>
    <map measureGroup="45" dimension="2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Елена Резинкина" refreshedDate="45588.675505555555" backgroundQuery="1" createdVersion="6" refreshedVersion="6" minRefreshableVersion="3" recordCount="0" supportSubquery="1" supportAdvancedDrill="1" xr:uid="{445F3109-A539-4AF1-804A-FA1D4FD83FF5}">
  <cacheSource type="external" connectionId="1"/>
  <cacheFields count="27">
    <cacheField name="[ГКМД оплаты заказа].[ГКМД оплаты заказа Иерархия].[Год]" caption="Год" numFmtId="0" hierarchy="8" level="1">
      <sharedItems containsSemiMixedTypes="0" containsString="0"/>
    </cacheField>
    <cacheField name="[ГКМД оплаты заказа].[ГКМД оплаты заказа Иерархия].[Квартал]" caption="Квартал" numFmtId="0" hierarchy="8" level="2">
      <sharedItems containsSemiMixedTypes="0" containsString="0"/>
    </cacheField>
    <cacheField name="[ГКМД оплаты заказа].[ГКМД оплаты заказа Иерархия].[Месяц]" caption="Месяц" numFmtId="0" hierarchy="8" level="3">
      <sharedItems containsSemiMixedTypes="0" containsString="0"/>
    </cacheField>
    <cacheField name="[ГКМД оплаты заказа].[ГКМД оплаты заказа Иерархия].[День]" caption="День" numFmtId="0" hierarchy="8" level="4">
      <sharedItems containsSemiMixedTypes="0" containsString="0"/>
    </cacheField>
    <cacheField name="[ГКМД первой покупки ID].[ГКМД первой покупки ID Иерархия].[Год]" caption="Год" numFmtId="0" hierarchy="22" level="1">
      <sharedItems containsSemiMixedTypes="0" containsString="0"/>
    </cacheField>
    <cacheField name="[ГКМД первой покупки ID].[ГКМД первой покупки ID Иерархия].[Квартал]" caption="Квартал" numFmtId="0" hierarchy="22" level="2">
      <sharedItems containsSemiMixedTypes="0" containsString="0"/>
    </cacheField>
    <cacheField name="[ГКМД первой покупки ID].[ГКМД первой покупки ID Иерархия].[Месяц]" caption="Месяц" numFmtId="0" hierarchy="22" level="3">
      <sharedItems containsSemiMixedTypes="0" containsString="0"/>
    </cacheField>
    <cacheField name="[ГКМД первой покупки ID].[ГКМД первой покупки ID Иерархия].[День]" caption="День" numFmtId="0" hierarchy="22" level="4">
      <sharedItems containsSemiMixedTypes="0" containsString="0"/>
    </cacheField>
    <cacheField name="[Измерение Домены].[Город].[Город]" caption="Город" numFmtId="0" hierarchy="68" level="1">
      <sharedItems containsSemiMixedTypes="0" containsString="0"/>
    </cacheField>
    <cacheField name="[Сегменты Email по среднему чеку].[Средний чек email].[Средний чек email]" caption="Средний чек email" numFmtId="0" hierarchy="105" level="1">
      <sharedItems containsSemiMixedTypes="0" containsString="0"/>
    </cacheField>
    <cacheField name="[Сегменты Email по количеству чеков].[Количество чеков email].[Количество чеков email]" caption="Количество чеков email" numFmtId="0" hierarchy="104" level="1">
      <sharedItems count="1">
        <s v="[Сегменты Email по количеству чеков].[Количество чеков email].&amp;[1]" c="1"/>
      </sharedItems>
    </cacheField>
    <cacheField name="[ГКМД первой покупки email].[ГКМД первой покупки email Иерархия].[Год]" caption="Год" numFmtId="0" hierarchy="15" level="1">
      <sharedItems containsSemiMixedTypes="0" containsString="0"/>
    </cacheField>
    <cacheField name="[ГКМД первой покупки email].[ГКМД первой покупки email Иерархия].[Квартал]" caption="Квартал" numFmtId="0" hierarchy="15" level="2">
      <sharedItems containsSemiMixedTypes="0" containsString="0"/>
    </cacheField>
    <cacheField name="[ГКМД первой покупки email].[ГКМД первой покупки email Иерархия].[Месяц]" caption="Месяц" numFmtId="0" hierarchy="15" level="3">
      <sharedItems containsSemiMixedTypes="0" containsString="0"/>
    </cacheField>
    <cacheField name="[ГКМД первой покупки email].[ГКМД первой покупки email Иерархия].[День]" caption="День" numFmtId="0" hierarchy="15" level="4">
      <sharedItems containsSemiMixedTypes="0" containsString="0"/>
    </cacheField>
    <cacheField name="[Emails_RR_признаки].[Согласие на подписку].[Согласие на подписку]" caption="Согласие на подписку" numFmtId="0" hierarchy="5" level="1">
      <sharedItems containsSemiMixedTypes="0" containsString="0"/>
    </cacheField>
    <cacheField name="[Измерение Домены].[Наименование домена].[Наименование домена]" caption="Наименование домена" numFmtId="0" hierarchy="69" level="1">
      <sharedItems containsSemiMixedTypes="0" containsString="0"/>
    </cacheField>
    <cacheField name="[Маркетинговые списки].[Маркетинговый список].[Маркетинговый список]" caption="Маркетинговый список" numFmtId="0" hierarchy="102" level="1">
      <sharedItems count="1">
        <s v="[Маркетинговые списки].[Маркетинговый список].&amp;[08.2024 Новые Москва СМС Доставлено]" c="08.2024 Новые Москва СМС Доставлено"/>
      </sharedItems>
    </cacheField>
    <cacheField name="[ГКМД совершения заказа].[ГКМД совершения заказа Иерархия].[Год]" caption="Год" numFmtId="0" hierarchy="57" level="1">
      <sharedItems containsSemiMixedTypes="0" containsString="0"/>
    </cacheField>
    <cacheField name="[ГКМД совершения заказа].[ГКМД совершения заказа Иерархия].[Квартал]" caption="Квартал" numFmtId="0" hierarchy="57" level="2">
      <sharedItems containsSemiMixedTypes="0" containsString="0"/>
    </cacheField>
    <cacheField name="[ГКМД совершения заказа].[ГКМД совершения заказа Иерархия].[Месяц]" caption="Месяц" numFmtId="0" hierarchy="57" level="3">
      <sharedItems containsSemiMixedTypes="0" containsString="0"/>
    </cacheField>
    <cacheField name="[ГКМД совершения заказа].[ГКМД совершения заказа Иерархия].[День]" caption="День" numFmtId="0" hierarchy="57" level="4">
      <sharedItems containsSemiMixedTypes="0" containsString="0"/>
    </cacheField>
    <cacheField name="[ГКМД последней покупки email].[ГКМД последней покупки email Иерархия].[Год]" caption="Год" numFmtId="0" hierarchy="29" level="1">
      <sharedItems containsSemiMixedTypes="0" containsString="0"/>
    </cacheField>
    <cacheField name="[ГКМД последней покупки email].[ГКМД последней покупки email Иерархия].[Квартал]" caption="Квартал" numFmtId="0" hierarchy="29" level="2">
      <sharedItems containsSemiMixedTypes="0" containsString="0"/>
    </cacheField>
    <cacheField name="[ГКМД последней покупки email].[ГКМД последней покупки email Иерархия].[Месяц]" caption="Месяц" numFmtId="0" hierarchy="29" level="3">
      <sharedItems containsSemiMixedTypes="0" containsString="0"/>
    </cacheField>
    <cacheField name="[ГКМД последней покупки email].[ГКМД последней покупки email Иерархия].[День]" caption="День" numFmtId="0" hierarchy="29" level="4">
      <sharedItems containsSemiMixedTypes="0" containsString="0"/>
    </cacheField>
    <cacheField name="[Measures].[Кол-во email в МС]" caption="Кол-во email в МС" numFmtId="0" hierarchy="321" level="32767"/>
  </cacheFields>
  <cacheHierarchies count="324">
    <cacheHierarchy uniqueName="[Emails].[email подписчик]" caption="email подписчик" attribute="1" defaultMemberUniqueName="[Emails].[email подписчик].[All]" allUniqueName="[Emails].[email подписчик].[All]" dimensionUniqueName="[Emails]" displayFolder="" count="0" unbalanced="0"/>
    <cacheHierarchy uniqueName="[Emails].[Согласие на рассылку]" caption="Согласие на рассылку" attribute="1" defaultMemberUniqueName="[Emails].[Согласие на рассылку].[All]" allUniqueName="[Emails].[Согласие на рассылку].[All]" dimensionUniqueName="[Emails]" displayFolder="" count="0" unbalanced="0"/>
    <cacheHierarchy uniqueName="[Emails_RR].[email]" caption="email" attribute="1" defaultMemberUniqueName="[Emails_RR].[email].[All]" allUniqueName="[Emails_RR].[email].[All]" dimensionUniqueName="[Emails_RR]" displayFolder="" count="0" unbalanced="0"/>
    <cacheHierarchy uniqueName="[Emails_RR_признаки].[Город]" caption="Город" attribute="1" defaultMemberUniqueName="[Emails_RR_признаки].[Город].[All]" allUniqueName="[Emails_RR_признаки].[Город].[All]" dimensionUniqueName="[Emails_RR_признаки]" displayFolder="" count="0" unbalanced="0"/>
    <cacheHierarchy uniqueName="[Emails_RR_признаки].[Дата подписки]" caption="Дата подписки" attribute="1" defaultMemberUniqueName="[Emails_RR_признаки].[Дата подписки].[All]" allUniqueName="[Emails_RR_признаки].[Дата подписки].[All]" dimensionUniqueName="[Emails_RR_признаки]" displayFolder="" count="0" unbalanced="0"/>
    <cacheHierarchy uniqueName="[Emails_RR_признаки].[Согласие на подписку]" caption="Согласие на подписку" attribute="1" defaultMemberUniqueName="[Emails_RR_признаки].[Согласие на подписку].[All]" allUniqueName="[Emails_RR_признаки].[Согласие на подписку].[All]" dimensionUniqueName="[Emails_RR_признаки]" displayFolder="" count="2" unbalanced="0">
      <fieldsUsage count="2">
        <fieldUsage x="-1"/>
        <fieldUsage x="15"/>
      </fieldsUsage>
    </cacheHierarchy>
    <cacheHierarchy uniqueName="[Билеты].[Идентификатор события в заказе]" caption="Идентификатор события в заказе" attribute="1" defaultMemberUniqueName="[Билеты].[Идентификатор события в заказе].[All]" allUniqueName="[Билеты].[Идентификатор события в заказе].[All]" dimensionUniqueName="[Билеты]" displayFolder="" count="0" unbalanced="0"/>
    <cacheHierarchy uniqueName="[Билеты].[Кол-во билетов в заказе]" caption="Кол-во билетов в заказе" attribute="1" defaultMemberUniqueName="[Билеты].[Кол-во билетов в заказе].[All]" allUniqueName="[Билеты].[Кол-во билетов в заказе].[All]" dimensionUniqueName="[Билеты]" displayFolder="" count="0" unbalanced="0"/>
    <cacheHierarchy uniqueName="[ГКМД оплаты заказа].[ГКМД оплаты заказа Иерархия]" caption="ГКМД оплаты заказа Иерархия" defaultMemberUniqueName="[ГКМД оплаты заказа].[ГКМД оплаты заказа Иерархия].[All]" allUniqueName="[ГКМД оплаты заказа].[ГКМД оплаты заказа Иерархия].[All]" dimensionUniqueName="[ГКМД оплаты заказ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оплаты заказа].[Год]" caption="Год" attribute="1" defaultMemberUniqueName="[ГКМД оплаты заказа].[Год].[All]" allUniqueName="[ГКМД оплаты заказа].[Год].[All]" dimensionUniqueName="[ГКМД оплаты заказа]" displayFolder="" count="0" unbalanced="0"/>
    <cacheHierarchy uniqueName="[ГКМД оплаты заказа].[День]" caption="День" attribute="1" defaultMemberUniqueName="[ГКМД оплаты заказа].[День].[All]" allUniqueName="[ГКМД оплаты заказа].[День].[All]" dimensionUniqueName="[ГКМД оплаты заказа]" displayFolder="" count="0" unbalanced="0"/>
    <cacheHierarchy uniqueName="[ГКМД оплаты заказа].[Квартал]" caption="Квартал" attribute="1" defaultMemberUniqueName="[ГКМД оплаты заказа].[Квартал].[All]" allUniqueName="[ГКМД оплаты заказа].[Квартал].[All]" dimensionUniqueName="[ГКМД оплаты заказа]" displayFolder="" count="0" unbalanced="0"/>
    <cacheHierarchy uniqueName="[ГКМД оплаты заказа].[Месяц]" caption="Месяц" attribute="1" defaultMemberUniqueName="[ГКМД оплаты заказа].[Месяц].[All]" allUniqueName="[ГКМД оплаты заказа].[Месяц].[All]" dimensionUniqueName="[ГКМД оплаты заказа]" displayFolder="" count="0" unbalanced="0"/>
    <cacheHierarchy uniqueName="[ГКМД оплаты заказа].[Номер дня недели]" caption="Номер дня недели" attribute="1" defaultMemberUniqueName="[ГКМД оплаты заказа].[Номер дня недели].[All]" allUniqueName="[ГКМД оплаты заказа].[Номер дня недели].[All]" dimensionUniqueName="[ГКМД оплаты заказа]" displayFolder="" count="0" unbalanced="0"/>
    <cacheHierarchy uniqueName="[ГКМД оплаты заказа].[Номер месяца]" caption="Номер месяца" attribute="1" defaultMemberUniqueName="[ГКМД оплаты заказа].[Номер месяца].[All]" allUniqueName="[ГКМД оплаты заказа].[Номер месяца].[All]" dimensionUniqueName="[ГКМД оплаты заказа]" displayFolder="" count="0" unbalanced="0"/>
    <cacheHierarchy uniqueName="[ГКМД первой покупки email].[ГКМД первой покупки email Иерархия]" caption="ГКМД первой покупки email Иерархия" defaultMemberUniqueName="[ГКМД первой покупки email].[ГКМД первой покупки email Иерархия].[All]" allUniqueName="[ГКМД первой покупки email].[ГКМД первой покупки email Иерархия].[All]" dimensionUniqueName="[ГКМД первой покупки email]" displayFolder="" count="5" unbalanced="0">
      <fieldsUsage count="5">
        <fieldUsage x="-1"/>
        <fieldUsage x="11"/>
        <fieldUsage x="12"/>
        <fieldUsage x="13"/>
        <fieldUsage x="14"/>
      </fieldsUsage>
    </cacheHierarchy>
    <cacheHierarchy uniqueName="[ГКМД первой покупки email].[Год]" caption="Год" attribute="1" defaultMemberUniqueName="[ГКМД первой покупки email].[Год].[All]" allUniqueName="[ГКМД первой покупки email].[Год].[All]" dimensionUniqueName="[ГКМД первой покупки email]" displayFolder="" count="0" unbalanced="0"/>
    <cacheHierarchy uniqueName="[ГКМД первой покупки email].[День]" caption="День" attribute="1" defaultMemberUniqueName="[ГКМД первой покупки email].[День].[All]" allUniqueName="[ГКМД первой покупки email].[День].[All]" dimensionUniqueName="[ГКМД первой покупки email]" displayFolder="" count="0" unbalanced="0"/>
    <cacheHierarchy uniqueName="[ГКМД первой покупки email].[Квартал]" caption="Квартал" attribute="1" defaultMemberUniqueName="[ГКМД первой покупки email].[Квартал].[All]" allUniqueName="[ГКМД первой покупки email].[Квартал].[All]" dimensionUniqueName="[ГКМД первой покупки email]" displayFolder="" count="0" unbalanced="0"/>
    <cacheHierarchy uniqueName="[ГКМД первой покупки email].[Месяц]" caption="Месяц" attribute="1" defaultMemberUniqueName="[ГКМД первой покупки email].[Месяц].[All]" allUniqueName="[ГКМД первой покупки email].[Месяц].[All]" dimensionUniqueName="[ГКМД первой покупки email]" displayFolder="" count="0" unbalanced="0"/>
    <cacheHierarchy uniqueName="[ГКМД первой покупки email].[Номер дня недели]" caption="Номер дня недели" attribute="1" defaultMemberUniqueName="[ГКМД первой покупки email].[Номер дня недели].[All]" allUniqueName="[ГКМД первой покупки email].[Номер дня недели].[All]" dimensionUniqueName="[ГКМД первой покупки email]" displayFolder="" count="0" unbalanced="0"/>
    <cacheHierarchy uniqueName="[ГКМД первой покупки email].[Номер месяца]" caption="Номер месяца" attribute="1" defaultMemberUniqueName="[ГКМД первой покупки email].[Номер месяца].[All]" allUniqueName="[ГКМД первой покупки email].[Номер месяца].[All]" dimensionUniqueName="[ГКМД первой покупки email]" displayFolder="" count="0" unbalanced="0"/>
    <cacheHierarchy uniqueName="[ГКМД первой покупки ID].[ГКМД первой покупки ID Иерархия]" caption="ГКМД первой покупки ID Иерархия" defaultMemberUniqueName="[ГКМД первой покупки ID].[ГКМД первой покупки ID Иерархия].[All]" allUniqueName="[ГКМД первой покупки ID].[ГКМД первой покупки ID Иерархия].[All]" dimensionUniqueName="[ГКМД первой покупки ID]" displayFolder="" count="5" unbalanced="0">
      <fieldsUsage count="5">
        <fieldUsage x="-1"/>
        <fieldUsage x="4"/>
        <fieldUsage x="5"/>
        <fieldUsage x="6"/>
        <fieldUsage x="7"/>
      </fieldsUsage>
    </cacheHierarchy>
    <cacheHierarchy uniqueName="[ГКМД первой покупки ID].[Год]" caption="Год" attribute="1" defaultMemberUniqueName="[ГКМД первой покупки ID].[Год].[All]" allUniqueName="[ГКМД первой покупки ID].[Год].[All]" dimensionUniqueName="[ГКМД первой покупки ID]" displayFolder="" count="0" unbalanced="0"/>
    <cacheHierarchy uniqueName="[ГКМД первой покупки ID].[День]" caption="День" attribute="1" defaultMemberUniqueName="[ГКМД первой покупки ID].[День].[All]" allUniqueName="[ГКМД первой покупки ID].[День].[All]" dimensionUniqueName="[ГКМД первой покупки ID]" displayFolder="" count="0" unbalanced="0"/>
    <cacheHierarchy uniqueName="[ГКМД первой покупки ID].[Квартал]" caption="Квартал" attribute="1" defaultMemberUniqueName="[ГКМД первой покупки ID].[Квартал].[All]" allUniqueName="[ГКМД первой покупки ID].[Квартал].[All]" dimensionUniqueName="[ГКМД первой покупки ID]" displayFolder="" count="0" unbalanced="0"/>
    <cacheHierarchy uniqueName="[ГКМД первой покупки ID].[Месяц]" caption="Месяц" attribute="1" defaultMemberUniqueName="[ГКМД первой покупки ID].[Месяц].[All]" allUniqueName="[ГКМД первой покупки ID].[Месяц].[All]" dimensionUniqueName="[ГКМД первой покупки ID]" displayFolder="" count="0" unbalanced="0"/>
    <cacheHierarchy uniqueName="[ГКМД первой покупки ID].[Номер дня недели]" caption="Номер дня недели" attribute="1" defaultMemberUniqueName="[ГКМД первой покупки ID].[Номер дня недели].[All]" allUniqueName="[ГКМД первой покупки ID].[Номер дня недели].[All]" dimensionUniqueName="[ГКМД первой покупки ID]" displayFolder="" count="0" unbalanced="0"/>
    <cacheHierarchy uniqueName="[ГКМД первой покупки ID].[Номер месяца]" caption="Номер месяца" attribute="1" defaultMemberUniqueName="[ГКМД первой покупки ID].[Номер месяца].[All]" allUniqueName="[ГКМД первой покупки ID].[Номер месяца].[All]" dimensionUniqueName="[ГКМД первой покупки ID]" displayFolder="" count="0" unbalanced="0"/>
    <cacheHierarchy uniqueName="[ГКМД последней покупки email].[ГКМД последней покупки email Иерархия]" caption="ГКМД последней покупки email Иерархия" defaultMemberUniqueName="[ГКМД последней покупки email].[ГКМД последней покупки email Иерархия].[All]" allUniqueName="[ГКМД последней покупки email].[ГКМД последней покупки email Иерархия].[All]" dimensionUniqueName="[ГКМД последней покупки email]" displayFolder="" count="5" unbalanced="0">
      <fieldsUsage count="5">
        <fieldUsage x="-1"/>
        <fieldUsage x="22"/>
        <fieldUsage x="23"/>
        <fieldUsage x="24"/>
        <fieldUsage x="25"/>
      </fieldsUsage>
    </cacheHierarchy>
    <cacheHierarchy uniqueName="[ГКМД последней покупки email].[Год]" caption="Год" attribute="1" defaultMemberUniqueName="[ГКМД последней покупки email].[Год].[All]" allUniqueName="[ГКМД последней покупки email].[Год].[All]" dimensionUniqueName="[ГКМД последней покупки email]" displayFolder="" count="0" unbalanced="0"/>
    <cacheHierarchy uniqueName="[ГКМД последней покупки email].[День]" caption="День" attribute="1" defaultMemberUniqueName="[ГКМД последней покупки email].[День].[All]" allUniqueName="[ГКМД последней покупки email].[День].[All]" dimensionUniqueName="[ГКМД последней покупки email]" displayFolder="" count="0" unbalanced="0"/>
    <cacheHierarchy uniqueName="[ГКМД последней покупки email].[Квартал]" caption="Квартал" attribute="1" defaultMemberUniqueName="[ГКМД последней покупки email].[Квартал].[All]" allUniqueName="[ГКМД последней покупки email].[Квартал].[All]" dimensionUniqueName="[ГКМД последней покупки email]" displayFolder="" count="0" unbalanced="0"/>
    <cacheHierarchy uniqueName="[ГКМД последней покупки email].[Месяц]" caption="Месяц" attribute="1" defaultMemberUniqueName="[ГКМД последней покупки email].[Месяц].[All]" allUniqueName="[ГКМД последней покупки email].[Месяц].[All]" dimensionUniqueName="[ГКМД последней покупки email]" displayFolder="" count="0" unbalanced="0"/>
    <cacheHierarchy uniqueName="[ГКМД последней покупки email].[Номер дня недели]" caption="Номер дня недели" attribute="1" defaultMemberUniqueName="[ГКМД последней покупки email].[Номер дня недели].[All]" allUniqueName="[ГКМД последней покупки email].[Номер дня недели].[All]" dimensionUniqueName="[ГКМД последней покупки email]" displayFolder="" count="0" unbalanced="0"/>
    <cacheHierarchy uniqueName="[ГКМД последней покупки email].[Номер месяца]" caption="Номер месяца" attribute="1" defaultMemberUniqueName="[ГКМД последней покупки email].[Номер месяца].[All]" allUniqueName="[ГКМД последней покупки email].[Номер месяца].[All]" dimensionUniqueName="[ГКМД последней покупки email]" displayFolder="" count="0" unbalanced="0"/>
    <cacheHierarchy uniqueName="[ГКМД последней покупки ID].[ГКМД последней покупки ID Иерархия]" caption="ГКМД последней покупки ID Иерархия" defaultMemberUniqueName="[ГКМД последней покупки ID].[ГКМД последней покупки ID Иерархия].[All]" allUniqueName="[ГКМД последней покупки ID].[ГКМД последней покупки ID Иерархия].[All]" dimensionUniqueName="[ГКМД последней покупки ID]" displayFolder="" count="0" unbalanced="0"/>
    <cacheHierarchy uniqueName="[ГКМД последней покупки ID].[Год]" caption="Год" attribute="1" defaultMemberUniqueName="[ГКМД последней покупки ID].[Год].[All]" allUniqueName="[ГКМД последней покупки ID].[Год].[All]" dimensionUniqueName="[ГКМД последней покупки ID]" displayFolder="" count="0" unbalanced="0"/>
    <cacheHierarchy uniqueName="[ГКМД последней покупки ID].[День]" caption="День" attribute="1" defaultMemberUniqueName="[ГКМД последней покупки ID].[День].[All]" allUniqueName="[ГКМД последней покупки ID].[День].[All]" dimensionUniqueName="[ГКМД последней покупки ID]" displayFolder="" count="0" unbalanced="0"/>
    <cacheHierarchy uniqueName="[ГКМД последней покупки ID].[Квартал]" caption="Квартал" attribute="1" defaultMemberUniqueName="[ГКМД последней покупки ID].[Квартал].[All]" allUniqueName="[ГКМД последней покупки ID].[Квартал].[All]" dimensionUniqueName="[ГКМД последней покупки ID]" displayFolder="" count="0" unbalanced="0"/>
    <cacheHierarchy uniqueName="[ГКМД последней покупки ID].[Месяц]" caption="Месяц" attribute="1" defaultMemberUniqueName="[ГКМД последней покупки ID].[Месяц].[All]" allUniqueName="[ГКМД последней покупки ID].[Месяц].[All]" dimensionUniqueName="[ГКМД последней покупки ID]" displayFolder="" count="0" unbalanced="0"/>
    <cacheHierarchy uniqueName="[ГКМД последней покупки ID].[Номер дня недели]" caption="Номер дня недели" attribute="1" defaultMemberUniqueName="[ГКМД последней покупки ID].[Номер дня недели].[All]" allUniqueName="[ГКМД последней покупки ID].[Номер дня недели].[All]" dimensionUniqueName="[ГКМД последней покупки ID]" displayFolder="" count="0" unbalanced="0"/>
    <cacheHierarchy uniqueName="[ГКМД последней покупки ID].[Номер месяца]" caption="Номер месяца" attribute="1" defaultMemberUniqueName="[ГКМД последней покупки ID].[Номер месяца].[All]" allUniqueName="[ГКМД последней покупки ID].[Номер месяца].[All]" dimensionUniqueName="[ГКМД последней покупки ID]" displayFolder="" count="0" unbalanced="0"/>
    <cacheHierarchy uniqueName="[ГКМД регистрации ID].[ГКМД регистрации Иерархия]" caption="ГКМД регистрации Иерархия" defaultMemberUniqueName="[ГКМД регистрации ID].[ГКМД регистрации Иерархия].[All]" allUniqueName="[ГКМД регистрации ID].[ГКМД регистрации Иерархия].[All]" dimensionUniqueName="[ГКМД регистрации ID]" displayFolder="" count="0" unbalanced="0"/>
    <cacheHierarchy uniqueName="[ГКМД регистрации ID].[Год]" caption="Год" attribute="1" defaultMemberUniqueName="[ГКМД регистрации ID].[Год].[All]" allUniqueName="[ГКМД регистрации ID].[Год].[All]" dimensionUniqueName="[ГКМД регистрации ID]" displayFolder="" count="0" unbalanced="0"/>
    <cacheHierarchy uniqueName="[ГКМД регистрации ID].[День]" caption="День" attribute="1" defaultMemberUniqueName="[ГКМД регистрации ID].[День].[All]" allUniqueName="[ГКМД регистрации ID].[День].[All]" dimensionUniqueName="[ГКМД регистрации ID]" displayFolder="" count="0" unbalanced="0"/>
    <cacheHierarchy uniqueName="[ГКМД регистрации ID].[Квартал]" caption="Квартал" attribute="1" defaultMemberUniqueName="[ГКМД регистрации ID].[Квартал].[All]" allUniqueName="[ГКМД регистрации ID].[Квартал].[All]" dimensionUniqueName="[ГКМД регистрации ID]" displayFolder="" count="0" unbalanced="0"/>
    <cacheHierarchy uniqueName="[ГКМД регистрации ID].[Месяц]" caption="Месяц" attribute="1" defaultMemberUniqueName="[ГКМД регистрации ID].[Месяц].[All]" allUniqueName="[ГКМД регистрации ID].[Месяц].[All]" dimensionUniqueName="[ГКМД регистрации ID]" displayFolder="" count="0" unbalanced="0"/>
    <cacheHierarchy uniqueName="[ГКМД регистрации ID].[Номер дня недели]" caption="Номер дня недели" attribute="1" defaultMemberUniqueName="[ГКМД регистрации ID].[Номер дня недели].[All]" allUniqueName="[ГКМД регистрации ID].[Номер дня недели].[All]" dimensionUniqueName="[ГКМД регистрации ID]" displayFolder="" count="0" unbalanced="0"/>
    <cacheHierarchy uniqueName="[ГКМД регистрации ID].[Номер месяца]" caption="Номер месяца" attribute="1" defaultMemberUniqueName="[ГКМД регистрации ID].[Номер месяца].[All]" allUniqueName="[ГКМД регистрации ID].[Номер месяца].[All]" dimensionUniqueName="[ГКМД регистрации ID]" displayFolder="" count="0" unbalanced="0"/>
    <cacheHierarchy uniqueName="[ГКМД события].[ГКМД события Иерархия]" caption="ГКМД события Иерархия" defaultMemberUniqueName="[ГКМД события].[ГКМД события Иерархия].[All]" allUniqueName="[ГКМД события].[ГКМД события Иерархия].[All]" dimensionUniqueName="[ГКМД события]" displayFolder="" count="0" unbalanced="0"/>
    <cacheHierarchy uniqueName="[ГКМД события].[Год]" caption="Год" attribute="1" defaultMemberUniqueName="[ГКМД события].[Год].[All]" allUniqueName="[ГКМД события].[Год].[All]" dimensionUniqueName="[ГКМД события]" displayFolder="" count="0" unbalanced="0"/>
    <cacheHierarchy uniqueName="[ГКМД события].[День]" caption="День" attribute="1" defaultMemberUniqueName="[ГКМД события].[День].[All]" allUniqueName="[ГКМД события].[День].[All]" dimensionUniqueName="[ГКМД события]" displayFolder="" count="0" unbalanced="0"/>
    <cacheHierarchy uniqueName="[ГКМД события].[Квартал]" caption="Квартал" attribute="1" defaultMemberUniqueName="[ГКМД события].[Квартал].[All]" allUniqueName="[ГКМД события].[Квартал].[All]" dimensionUniqueName="[ГКМД события]" displayFolder="" count="0" unbalanced="0"/>
    <cacheHierarchy uniqueName="[ГКМД события].[Месяц]" caption="Месяц" attribute="1" defaultMemberUniqueName="[ГКМД события].[Месяц].[All]" allUniqueName="[ГКМД события].[Месяц].[All]" dimensionUniqueName="[ГКМД события]" displayFolder="" count="0" unbalanced="0"/>
    <cacheHierarchy uniqueName="[ГКМД события].[Номер дня недели]" caption="Номер дня недели" attribute="1" defaultMemberUniqueName="[ГКМД события].[Номер дня недели].[All]" allUniqueName="[ГКМД события].[Номер дня недели].[All]" dimensionUniqueName="[ГКМД события]" displayFolder="" count="0" unbalanced="0"/>
    <cacheHierarchy uniqueName="[ГКМД события].[Номер месяца]" caption="Номер месяца" attribute="1" defaultMemberUniqueName="[ГКМД события].[Номер месяца].[All]" allUniqueName="[ГКМД события].[Номер месяца].[All]" dimensionUniqueName="[ГКМД события]" displayFolder="" count="0" unbalanced="0"/>
    <cacheHierarchy uniqueName="[ГКМД совершения заказа].[ГКМД совершения заказа Иерархия]" caption="ГКМД совершения заказа Иерархия" defaultMemberUniqueName="[ГКМД совершения заказа].[ГКМД совершения заказа Иерархия].[All]" allUniqueName="[ГКМД совершения заказа].[ГКМД совершения заказа Иерархия].[All]" dimensionUniqueName="[ГКМД совершения заказа]" displayFolder="" count="5" unbalanced="0">
      <fieldsUsage count="5">
        <fieldUsage x="-1"/>
        <fieldUsage x="18"/>
        <fieldUsage x="19"/>
        <fieldUsage x="20"/>
        <fieldUsage x="21"/>
      </fieldsUsage>
    </cacheHierarchy>
    <cacheHierarchy uniqueName="[ГКМД совершения заказа].[Год]" caption="Год" attribute="1" defaultMemberUniqueName="[ГКМД совершения заказа].[Год].[All]" allUniqueName="[ГКМД совершения заказа].[Год].[All]" dimensionUniqueName="[ГКМД совершения заказа]" displayFolder="" count="0" unbalanced="0"/>
    <cacheHierarchy uniqueName="[ГКМД совершения заказа].[День]" caption="День" attribute="1" defaultMemberUniqueName="[ГКМД совершения заказа].[День].[All]" allUniqueName="[ГКМД совершения заказа].[День].[All]" dimensionUniqueName="[ГКМД совершения заказа]" displayFolder="" count="0" unbalanced="0"/>
    <cacheHierarchy uniqueName="[ГКМД совершения заказа].[Квартал]" caption="Квартал" attribute="1" defaultMemberUniqueName="[ГКМД совершения заказа].[Квартал].[All]" allUniqueName="[ГКМД совершения заказа].[Квартал].[All]" dimensionUniqueName="[ГКМД совершения заказа]" displayFolder="" count="0" unbalanced="0"/>
    <cacheHierarchy uniqueName="[ГКМД совершения заказа].[Месяц]" caption="Месяц" attribute="1" defaultMemberUniqueName="[ГКМД совершения заказа].[Месяц].[All]" allUniqueName="[ГКМД совершения заказа].[Месяц].[All]" dimensionUniqueName="[ГКМД совершения заказа]" displayFolder="" count="0" unbalanced="0"/>
    <cacheHierarchy uniqueName="[ГКМД совершения заказа].[Номер дня недели]" caption="Номер дня недели" attribute="1" defaultMemberUniqueName="[ГКМД совершения заказа].[Номер дня недели].[All]" allUniqueName="[ГКМД совершения заказа].[Номер дня недели].[All]" dimensionUniqueName="[ГКМД совершения заказа]" displayFolder="" count="0" unbalanced="0"/>
    <cacheHierarchy uniqueName="[ГКМД совершения заказа].[Номер месяца]" caption="Номер месяца" attribute="1" defaultMemberUniqueName="[ГКМД совершения заказа].[Номер месяца].[All]" allUniqueName="[ГКМД совершения заказа].[Номер месяца].[All]" dimensionUniqueName="[ГКМД совершения заказа]" displayFolder="" count="0" unbalanced="0"/>
    <cacheHierarchy uniqueName="[Измерение Бонусов].[Домен транзакции]" caption="Домен транзакции" attribute="1" defaultMemberUniqueName="[Измерение Бонусов].[Домен транзакции].[All]" allUniqueName="[Измерение Бонусов].[Домен транзакции].[All]" dimensionUniqueName="[Измерение Бонусов]" displayFolder="" count="0" unbalanced="0"/>
    <cacheHierarchy uniqueName="[Измерение Бонусов].[Идентификатор заказа бонусы]" caption="Идентификатор заказа бонусы" attribute="1" defaultMemberUniqueName="[Измерение Бонусов].[Идентификатор заказа бонусы].[All]" allUniqueName="[Измерение Бонусов].[Идентификатор заказа бонусы].[All]" dimensionUniqueName="[Измерение Бонусов]" displayFolder="" count="0" unbalanced="0"/>
    <cacheHierarchy uniqueName="[Измерение Бонусов].[Наименование операции]" caption="Наименование операции" attribute="1" defaultMemberUniqueName="[Измерение Бонусов].[Наименование операции].[All]" allUniqueName="[Измерение Бонусов].[Наименование операции].[All]" dimensionUniqueName="[Измерение Бонусов]" displayFolder="" count="0" unbalanced="0"/>
    <cacheHierarchy uniqueName="[Измерение Бонусов].[Тип операции]" caption="Тип операции" attribute="1" defaultMemberUniqueName="[Измерение Бонусов].[Тип операции].[All]" allUniqueName="[Измерение Бонусов].[Тип операции].[All]" dimensionUniqueName="[Измерение Бонусов]" displayFolder="" count="0" unbalanced="0"/>
    <cacheHierarchy uniqueName="[Измерение Домены].[Город]" caption="Город" attribute="1" defaultMemberUniqueName="[Измерение Домены].[Город].[All]" allUniqueName="[Измерение Домены].[Город].[All]" dimensionUniqueName="[Измерение Домены]" displayFolder="" count="2" unbalanced="0">
      <fieldsUsage count="2">
        <fieldUsage x="-1"/>
        <fieldUsage x="8"/>
      </fieldsUsage>
    </cacheHierarchy>
    <cacheHierarchy uniqueName="[Измерение Домены].[Наименование домена]" caption="Наименование домена" attribute="1" defaultMemberUniqueName="[Измерение Домены].[Наименование домена].[All]" allUniqueName="[Измерение Домены].[Наименование домена].[All]" dimensionUniqueName="[Измерение Домены]" displayFolder="" count="2" unbalanced="0">
      <fieldsUsage count="2">
        <fieldUsage x="-1"/>
        <fieldUsage x="16"/>
      </fieldsUsage>
    </cacheHierarchy>
    <cacheHierarchy uniqueName="[Измерение Домены].[Округ]" caption="Округ" attribute="1" defaultMemberUniqueName="[Измерение Домены].[Округ].[All]" allUniqueName="[Измерение Домены].[Округ].[All]" dimensionUniqueName="[Измерение Домены]" displayFolder="" count="0" unbalanced="0"/>
    <cacheHierarchy uniqueName="[Измерение Домены].[Регион]" caption="Регион" attribute="1" defaultMemberUniqueName="[Измерение Домены].[Регион].[All]" allUniqueName="[Измерение Домены].[Регион].[All]" dimensionUniqueName="[Измерение Домены]" displayFolder="" count="0" unbalanced="0"/>
    <cacheHierarchy uniqueName="[Измерение Заказы].[email с покупкой]" caption="email с покупкой" attribute="1" defaultMemberUniqueName="[Измерение Заказы].[email с покупкой].[All]" allUniqueName="[Измерение Заказы].[email с покупкой].[All]" dimensionUniqueName="[Измерение Заказы]" displayFolder="" count="0" unbalanced="0"/>
    <cacheHierarchy uniqueName="[Измерение Заказы].[ИД клиента]" caption="ИД клиента" attribute="1" defaultMemberUniqueName="[Измерение Заказы].[ИД клиента].[All]" allUniqueName="[Измерение Заказы].[ИД клиента].[All]" dimensionUniqueName="[Измерение Заказы]" displayFolder="" count="0" unbalanced="0"/>
    <cacheHierarchy uniqueName="[Измерение Заказы].[Идентификатор заказа]" caption="Идентификатор заказа" attribute="1" defaultMemberUniqueName="[Измерение Заказы].[Идентификатор заказа].[All]" allUniqueName="[Измерение Заказы].[Идентификатор заказа].[All]" dimensionUniqueName="[Измерение Заказы]" displayFolder="" count="0" unbalanced="0"/>
    <cacheHierarchy uniqueName="[Измерение Заказы].[Канал продажи]" caption="Канал продажи" attribute="1" defaultMemberUniqueName="[Измерение Заказы].[Канал продажи].[All]" allUniqueName="[Измерение Заказы].[Канал продажи].[All]" dimensionUniqueName="[Измерение Заказы]" displayFolder="" count="0" unbalanced="0"/>
    <cacheHierarchy uniqueName="[Измерение Заказы].[Канал продажи доп]" caption="Канал продажи доп" attribute="1" defaultMemberUniqueName="[Измерение Заказы].[Канал продажи доп].[All]" allUniqueName="[Измерение Заказы].[Канал продажи доп].[All]" dimensionUniqueName="[Измерение Заказы]" displayFolder="" count="0" unbalanced="0"/>
    <cacheHierarchy uniqueName="[Измерение Заказы].[Кол-во email’ов у клиента]" caption="Кол-во email’ов у клиента" attribute="1" defaultMemberUniqueName="[Измерение Заказы].[Кол-во email’ов у клиента].[All]" allUniqueName="[Измерение Заказы].[Кол-во email’ов у клиента].[All]" dimensionUniqueName="[Измерение Заказы]" displayFolder="" count="0" unbalanced="0"/>
    <cacheHierarchy uniqueName="[Измерение Заказы].[Кол-во клиентов у email]" caption="Кол-во клиентов у email" attribute="1" defaultMemberUniqueName="[Измерение Заказы].[Кол-во клиентов у email].[All]" allUniqueName="[Измерение Заказы].[Кол-во клиентов у email].[All]" dimensionUniqueName="[Измерение Заказы]" displayFolder="" count="0" unbalanced="0"/>
    <cacheHierarchy uniqueName="[Измерение Заказы].[Указан email]" caption="Указан email" attribute="1" defaultMemberUniqueName="[Измерение Заказы].[Указан email].[All]" allUniqueName="[Измерение Заказы].[Указан email].[All]" dimensionUniqueName="[Измерение Заказы]" displayFolder="" count="0" unbalanced="0"/>
    <cacheHierarchy uniqueName="[Измерение Заказы].[Указан ID клиента]" caption="Указан ID клиента" attribute="1" defaultMemberUniqueName="[Измерение Заказы].[Указан ID клиента].[All]" allUniqueName="[Измерение Заказы].[Указан ID клиента].[All]" dimensionUniqueName="[Измерение Заказы]" displayFolder="" count="0" unbalanced="0"/>
    <cacheHierarchy uniqueName="[Измерение Клиенты ID].[Аккаунт активирован (1/0)]" caption="Аккаунт активирован (1/0)" attribute="1" defaultMemberUniqueName="[Измерение Клиенты ID].[Аккаунт активирован (1/0)].[All]" allUniqueName="[Измерение Клиенты ID].[Аккаунт активирован (1/0)].[All]" dimensionUniqueName="[Измерение Клиенты ID]" displayFolder="" count="0" unbalanced="0"/>
    <cacheHierarchy uniqueName="[Измерение Клиенты ID].[Возраст интервал]" caption="Возраст интервал" attribute="1" defaultMemberUniqueName="[Измерение Клиенты ID].[Возраст интервал].[All]" allUniqueName="[Измерение Клиенты ID].[Возраст интервал].[All]" dimensionUniqueName="[Измерение Клиенты ID]" displayFolder="" count="0" unbalanced="0"/>
    <cacheHierarchy uniqueName="[Измерение Клиенты ID].[Дата рождения]" caption="Дата рождения" attribute="1" defaultMemberUniqueName="[Измерение Клиенты ID].[Дата рождения].[All]" allUniqueName="[Измерение Клиенты ID].[Дата рождения].[All]" dimensionUniqueName="[Измерение Клиенты ID]" displayFolder="" count="0" unbalanced="0"/>
    <cacheHierarchy uniqueName="[Измерение Клиенты ID].[Домен регистрации]" caption="Домен регистрации" attribute="1" defaultMemberUniqueName="[Измерение Клиенты ID].[Домен регистрации].[All]" allUniqueName="[Измерение Клиенты ID].[Домен регистрации].[All]" dimensionUniqueName="[Измерение Клиенты ID]" displayFolder="" count="0" unbalanced="0"/>
    <cacheHierarchy uniqueName="[Измерение Клиенты ID].[ИД клиента]" caption="ИД клиента" attribute="1" defaultMemberUniqueName="[Измерение Клиенты ID].[ИД клиента].[All]" allUniqueName="[Измерение Клиенты ID].[ИД клиента].[All]" dimensionUniqueName="[Измерение Клиенты ID]" displayFolder="" count="0" unbalanced="0"/>
    <cacheHierarchy uniqueName="[Измерение Клиенты ID].[Источник регистрации]" caption="Источник регистрации" attribute="1" defaultMemberUniqueName="[Измерение Клиенты ID].[Источник регистрации].[All]" allUniqueName="[Измерение Клиенты ID].[Источник регистрации].[All]" dimensionUniqueName="[Измерение Клиенты ID]" displayFolder="" count="0" unbalanced="0"/>
    <cacheHierarchy uniqueName="[Измерение Клиенты ID].[Признак отсутствия блокировки на сайте (1/0)]" caption="Признак отсутствия блокировки на сайте (1/0)" attribute="1" defaultMemberUniqueName="[Измерение Клиенты ID].[Признак отсутствия блокировки на сайте (1/0)].[All]" allUniqueName="[Измерение Клиенты ID].[Признак отсутствия блокировки на сайте (1/0)].[All]" dimensionUniqueName="[Измерение Клиенты ID]" displayFolder="" count="0" unbalanced="0"/>
    <cacheHierarchy uniqueName="[Измерение Событий].[Время проведения мероприятия]" caption="Время проведения мероприятия" attribute="1" defaultMemberUniqueName="[Измерение Событий].[Время проведения мероприятия].[All]" allUniqueName="[Измерение Событий].[Время проведения мероприятия].[All]" dimensionUniqueName="[Измерение Событий]" displayFolder="" count="0" unbalanced="0"/>
    <cacheHierarchy uniqueName="[Измерение Событий].[Дата и время события]" caption="Дата и время события" attribute="1" defaultMemberUniqueName="[Измерение Событий].[Дата и время события].[All]" allUniqueName="[Измерение Событий].[Дата и время события].[All]" dimensionUniqueName="[Измерение Событий]" displayFolder="" count="0" unbalanced="0"/>
    <cacheHierarchy uniqueName="[Измерение Событий].[Дата события]" caption="Дата события" attribute="1" defaultMemberUniqueName="[Измерение Событий].[Дата события].[All]" allUniqueName="[Измерение Событий].[Дата события].[All]" dimensionUniqueName="[Измерение Событий]" displayFolder="" count="0" unbalanced="0"/>
    <cacheHierarchy uniqueName="[Измерение Событий].[Дополнительная категория1]" caption="Дополнительная категория1" attribute="1" defaultMemberUniqueName="[Измерение Событий].[Дополнительная категория1].[All]" allUniqueName="[Измерение Событий].[Дополнительная категория1].[All]" dimensionUniqueName="[Измерение Событий]" displayFolder="" count="0" unbalanced="0"/>
    <cacheHierarchy uniqueName="[Измерение Событий].[Дополнительная категория2]" caption="Дополнительная категория2" attribute="1" defaultMemberUniqueName="[Измерение Событий].[Дополнительная категория2].[All]" allUniqueName="[Измерение Событий].[Дополнительная категория2].[All]" dimensionUniqueName="[Измерение Событий]" displayFolder="" count="0" unbalanced="0"/>
    <cacheHierarchy uniqueName="[Измерение Событий].[Дополнительная категория3]" caption="Дополнительная категория3" attribute="1" defaultMemberUniqueName="[Измерение Событий].[Дополнительная категория3].[All]" allUniqueName="[Измерение Событий].[Дополнительная категория3].[All]" dimensionUniqueName="[Измерение Событий]" displayFolder="" count="0" unbalanced="0"/>
    <cacheHierarchy uniqueName="[Измерение Событий].[Идентификатор события]" caption="Идентификатор события" attribute="1" defaultMemberUniqueName="[Измерение Событий].[Идентификатор события].[All]" allUniqueName="[Измерение Событий].[Идентификатор события].[All]" dimensionUniqueName="[Измерение Событий]" displayFolder="" count="0" unbalanced="0"/>
    <cacheHierarchy uniqueName="[Измерение Событий].[Наименование мероприятия]" caption="Наименование мероприятия" attribute="1" defaultMemberUniqueName="[Измерение Событий].[Наименование мероприятия].[All]" allUniqueName="[Измерение Событий].[Наименование мероприятия].[All]" dimensionUniqueName="[Измерение Событий]" displayFolder="" count="0" unbalanced="0"/>
    <cacheHierarchy uniqueName="[Измерение Событий].[Наименование события]" caption="Наименование события" attribute="1" defaultMemberUniqueName="[Измерение Событий].[Наименование события].[All]" allUniqueName="[Измерение Событий].[Наименование события].[All]" dimensionUniqueName="[Измерение Событий]" displayFolder="" count="0" unbalanced="0"/>
    <cacheHierarchy uniqueName="[Измерение Событий].[Основная категория события]" caption="Основная категория события" attribute="1" defaultMemberUniqueName="[Измерение Событий].[Основная категория события].[All]" allUniqueName="[Измерение Событий].[Основная категория события].[All]" dimensionUniqueName="[Измерение Событий]" displayFolder="" count="0" unbalanced="0"/>
    <cacheHierarchy uniqueName="[Измерение Услуг].[Клиент]" caption="Клиент" attribute="1" defaultMemberUniqueName="[Измерение Услуг].[Клиент].[All]" allUniqueName="[Измерение Услуг].[Клиент].[All]" dimensionUniqueName="[Измерение Услуг]" displayFolder="" count="0" unbalanced="0"/>
    <cacheHierarchy uniqueName="[Измерение Услуг].[Наименование услуги]" caption="Наименование услуги" attribute="1" defaultMemberUniqueName="[Измерение Услуг].[Наименование услуги].[All]" allUniqueName="[Измерение Услуг].[Наименование услуги].[All]" dimensionUniqueName="[Измерение Услуг]" displayFolder="" count="0" unbalanced="0"/>
    <cacheHierarchy uniqueName="[Интервалы между оплатой и событием].[Кол-во дней между оплатой и событием]" caption="Кол-во дней между оплатой и событием" attribute="1" defaultMemberUniqueName="[Интервалы между оплатой и событием].[Кол-во дней между оплатой и событием].[All]" allUniqueName="[Интервалы между оплатой и событием].[Кол-во дней между оплатой и событием].[All]" dimensionUniqueName="[Интервалы между оплатой и событием]" displayFolder="" count="0" unbalanced="0"/>
    <cacheHierarchy uniqueName="[Маркетинговые списки].[email]" caption="email" attribute="1" defaultMemberUniqueName="[Маркетинговые списки].[email].[All]" allUniqueName="[Маркетинговые списки].[email].[All]" dimensionUniqueName="[Маркетинговые списки]" displayFolder="" count="0" unbalanced="0"/>
    <cacheHierarchy uniqueName="[Маркетинговые списки].[Маркетинговый список]" caption="Маркетинговый список" attribute="1" defaultMemberUniqueName="[Маркетинговые списки].[Маркетинговый список].[All]" allUniqueName="[Маркетинговые списки].[Маркетинговый список].[All]" dimensionUniqueName="[Маркетинговые списки]" displayFolder="" count="2" unbalanced="0">
      <fieldsUsage count="2">
        <fieldUsage x="-1"/>
        <fieldUsage x="17"/>
      </fieldsUsage>
    </cacheHierarchy>
    <cacheHierarchy uniqueName="[Сегменты Email по кол-ву дней с последней покупки].[Кол-во дней с последней покупки email]" caption="Кол-во дней с последней покупки email" attribute="1" defaultMemberUniqueName="[Сегменты Email по кол-ву дней с последней покупки].[Кол-во дней с последней покупки email].[All]" allUniqueName="[Сегменты Email по кол-ву дней с последней покупки].[Кол-во дней с последней покупки email].[All]" dimensionUniqueName="[Сегменты Email по кол-ву дней с последней покупки]" displayFolder="" count="0" unbalanced="0"/>
    <cacheHierarchy uniqueName="[Сегменты Email по количеству чеков].[Количество чеков email]" caption="Количество чеков email" attribute="1" defaultMemberUniqueName="[Сегменты Email по количеству чеков].[Количество чеков email].[All]" allUniqueName="[Сегменты Email по количеству чеков].[Количество чеков email].[All]" dimensionUniqueName="[Сегменты Email по количеству чеков]" displayFolder="" count="2" unbalanced="0">
      <fieldsUsage count="2">
        <fieldUsage x="-1"/>
        <fieldUsage x="10"/>
      </fieldsUsage>
    </cacheHierarchy>
    <cacheHierarchy uniqueName="[Сегменты Email по среднему чеку].[Средний чек email]" caption="Средний чек email" attribute="1" defaultMemberUniqueName="[Сегменты Email по среднему чеку].[Средний чек email].[All]" allUniqueName="[Сегменты Email по среднему чеку].[Средний чек email].[All]" dimensionUniqueName="[Сегменты Email по среднему чеку]" displayFolder="" count="2" unbalanced="0">
      <fieldsUsage count="2">
        <fieldUsage x="-1"/>
        <fieldUsage x="9"/>
      </fieldsUsage>
    </cacheHierarchy>
    <cacheHierarchy uniqueName="[Сегменты ID по кол-ву дней с последней покупки].[Кол-во дней с последней покупки ID]" caption="Кол-во дней с последней покупки ID" attribute="1" defaultMemberUniqueName="[Сегменты ID по кол-ву дней с последней покупки].[Кол-во дней с последней покупки ID].[All]" allUniqueName="[Сегменты ID по кол-ву дней с последней покупки].[Кол-во дней с последней покупки ID].[All]" dimensionUniqueName="[Сегменты ID по кол-ву дней с последней покупки]" displayFolder="" count="0" unbalanced="0"/>
    <cacheHierarchy uniqueName="[Сегменты ID по количеству чеков].[Количество чеков ID]" caption="Количество чеков ID" attribute="1" defaultMemberUniqueName="[Сегменты ID по количеству чеков].[Количество чеков ID].[All]" allUniqueName="[Сегменты ID по количеству чеков].[Количество чеков ID].[All]" dimensionUniqueName="[Сегменты ID по количеству чеков]" displayFolder="" count="0" unbalanced="0"/>
    <cacheHierarchy uniqueName="[Сегменты ID по среднему чеку].[Средний чек ID]" caption="Средний чек ID" attribute="1" defaultMemberUniqueName="[Сегменты ID по среднему чеку].[Средний чек ID].[All]" allUniqueName="[Сегменты ID по среднему чеку].[Средний чек ID].[All]" dimensionUniqueName="[Сегменты ID по среднему чеку]" displayFolder="" count="0" unbalanced="0"/>
    <cacheHierarchy uniqueName="[DateTableTemplate_bf3950eb-8416-4989-b7c1-ef8ca848a8e8].[Date]" caption="Date" attribute="1" defaultMemberUniqueName="[DateTableTemplate_bf3950eb-8416-4989-b7c1-ef8ca848a8e8].[Date].[All]" allUniqueName="[DateTableTemplate_bf3950eb-8416-4989-b7c1-ef8ca848a8e8].[Date].[All]" dimensionUniqueName="[DateTableTemplate_bf3950eb-8416-4989-b7c1-ef8ca848a8e8]" displayFolder="" count="0" unbalanced="0" hidden="1"/>
    <cacheHierarchy uniqueName="[DateTableTemplate_bf3950eb-8416-4989-b7c1-ef8ca848a8e8].[Date Hierarchy]" caption="Date Hierarchy" defaultMemberUniqueName="[DateTableTemplate_bf3950eb-8416-4989-b7c1-ef8ca848a8e8].[Date Hierarchy].[All]" allUniqueName="[DateTableTemplate_bf3950eb-8416-4989-b7c1-ef8ca848a8e8].[Date Hierarchy].[All]" dimensionUniqueName="[DateTableTemplate_bf3950eb-8416-4989-b7c1-ef8ca848a8e8]" displayFolder="" count="0" unbalanced="0" hidden="1"/>
    <cacheHierarchy uniqueName="[DateTableTemplate_bf3950eb-8416-4989-b7c1-ef8ca848a8e8].[Day]" caption="Day" attribute="1" defaultMemberUniqueName="[DateTableTemplate_bf3950eb-8416-4989-b7c1-ef8ca848a8e8].[Day].[All]" allUniqueName="[DateTableTemplate_bf3950eb-8416-4989-b7c1-ef8ca848a8e8].[Day].[All]" dimensionUniqueName="[DateTableTemplate_bf3950eb-8416-4989-b7c1-ef8ca848a8e8]" displayFolder="" count="0" unbalanced="0" hidden="1"/>
    <cacheHierarchy uniqueName="[DateTableTemplate_bf3950eb-8416-4989-b7c1-ef8ca848a8e8].[Month]" caption="Month" attribute="1" defaultMemberUniqueName="[DateTableTemplate_bf3950eb-8416-4989-b7c1-ef8ca848a8e8].[Month].[All]" allUniqueName="[DateTableTemplate_bf3950eb-8416-4989-b7c1-ef8ca848a8e8].[Month].[All]" dimensionUniqueName="[DateTableTemplate_bf3950eb-8416-4989-b7c1-ef8ca848a8e8]" displayFolder="" count="0" unbalanced="0" hidden="1"/>
    <cacheHierarchy uniqueName="[DateTableTemplate_bf3950eb-8416-4989-b7c1-ef8ca848a8e8].[MonthNo]" caption="MonthNo" attribute="1" defaultMemberUniqueName="[DateTableTemplate_bf3950eb-8416-4989-b7c1-ef8ca848a8e8].[MonthNo].[All]" allUniqueName="[DateTableTemplate_bf3950eb-8416-4989-b7c1-ef8ca848a8e8].[MonthNo].[All]" dimensionUniqueName="[DateTableTemplate_bf3950eb-8416-4989-b7c1-ef8ca848a8e8]" displayFolder="" count="0" unbalanced="0" hidden="1"/>
    <cacheHierarchy uniqueName="[DateTableTemplate_bf3950eb-8416-4989-b7c1-ef8ca848a8e8].[Quarter]" caption="Quarter" attribute="1" defaultMemberUniqueName="[DateTableTemplate_bf3950eb-8416-4989-b7c1-ef8ca848a8e8].[Quarter].[All]" allUniqueName="[DateTableTemplate_bf3950eb-8416-4989-b7c1-ef8ca848a8e8].[Quarter].[All]" dimensionUniqueName="[DateTableTemplate_bf3950eb-8416-4989-b7c1-ef8ca848a8e8]" displayFolder="" count="0" unbalanced="0" hidden="1"/>
    <cacheHierarchy uniqueName="[DateTableTemplate_bf3950eb-8416-4989-b7c1-ef8ca848a8e8].[QuarterNo]" caption="QuarterNo" attribute="1" defaultMemberUniqueName="[DateTableTemplate_bf3950eb-8416-4989-b7c1-ef8ca848a8e8].[QuarterNo].[All]" allUniqueName="[DateTableTemplate_bf3950eb-8416-4989-b7c1-ef8ca848a8e8].[QuarterNo].[All]" dimensionUniqueName="[DateTableTemplate_bf3950eb-8416-4989-b7c1-ef8ca848a8e8]" displayFolder="" count="0" unbalanced="0" hidden="1"/>
    <cacheHierarchy uniqueName="[DateTableTemplate_bf3950eb-8416-4989-b7c1-ef8ca848a8e8].[Year]" caption="Year" attribute="1" defaultMemberUniqueName="[DateTableTemplate_bf3950eb-8416-4989-b7c1-ef8ca848a8e8].[Year].[All]" allUniqueName="[DateTableTemplate_bf3950eb-8416-4989-b7c1-ef8ca848a8e8].[Year].[All]" dimensionUniqueName="[DateTableTemplate_bf3950eb-8416-4989-b7c1-ef8ca848a8e8]" displayFolder="" count="0" unbalanced="0" hidden="1"/>
    <cacheHierarchy uniqueName="[Emails_RR_признаки].[email_RR]" caption="email_RR" attribute="1" defaultMemberUniqueName="[Emails_RR_признаки].[email_RR].[All]" allUniqueName="[Emails_RR_признаки].[email_RR].[All]" dimensionUniqueName="[Emails_RR_признаки]" displayFolder="" count="0" unbalanced="0" hidden="1"/>
    <cacheHierarchy uniqueName="[LocalDateTable_0c851f8d-9438-4d8b-9dbe-1f35ee6839dd].[Date]" caption="Date" attribute="1" defaultMemberUniqueName="[LocalDateTable_0c851f8d-9438-4d8b-9dbe-1f35ee6839dd].[Date].[All]" allUniqueName="[LocalDateTable_0c851f8d-9438-4d8b-9dbe-1f35ee6839dd].[Date].[All]" dimensionUniqueName="[LocalDateTable_0c851f8d-9438-4d8b-9dbe-1f35ee6839dd]" displayFolder="" count="0" unbalanced="0" hidden="1"/>
    <cacheHierarchy uniqueName="[LocalDateTable_0c851f8d-9438-4d8b-9dbe-1f35ee6839dd].[Date Hierarchy]" caption="Date Hierarchy" defaultMemberUniqueName="[LocalDateTable_0c851f8d-9438-4d8b-9dbe-1f35ee6839dd].[Date Hierarchy].[All]" allUniqueName="[LocalDateTable_0c851f8d-9438-4d8b-9dbe-1f35ee6839dd].[Date Hierarchy].[All]" dimensionUniqueName="[LocalDateTable_0c851f8d-9438-4d8b-9dbe-1f35ee6839dd]" displayFolder="" count="0" unbalanced="0" hidden="1"/>
    <cacheHierarchy uniqueName="[LocalDateTable_0c851f8d-9438-4d8b-9dbe-1f35ee6839dd].[Day]" caption="Day" attribute="1" defaultMemberUniqueName="[LocalDateTable_0c851f8d-9438-4d8b-9dbe-1f35ee6839dd].[Day].[All]" allUniqueName="[LocalDateTable_0c851f8d-9438-4d8b-9dbe-1f35ee6839dd].[Day].[All]" dimensionUniqueName="[LocalDateTable_0c851f8d-9438-4d8b-9dbe-1f35ee6839dd]" displayFolder="" count="0" unbalanced="0" hidden="1"/>
    <cacheHierarchy uniqueName="[LocalDateTable_0c851f8d-9438-4d8b-9dbe-1f35ee6839dd].[Month]" caption="Month" attribute="1" defaultMemberUniqueName="[LocalDateTable_0c851f8d-9438-4d8b-9dbe-1f35ee6839dd].[Month].[All]" allUniqueName="[LocalDateTable_0c851f8d-9438-4d8b-9dbe-1f35ee6839dd].[Month].[All]" dimensionUniqueName="[LocalDateTable_0c851f8d-9438-4d8b-9dbe-1f35ee6839dd]" displayFolder="" count="0" unbalanced="0" hidden="1"/>
    <cacheHierarchy uniqueName="[LocalDateTable_0c851f8d-9438-4d8b-9dbe-1f35ee6839dd].[MonthNo]" caption="MonthNo" attribute="1" defaultMemberUniqueName="[LocalDateTable_0c851f8d-9438-4d8b-9dbe-1f35ee6839dd].[MonthNo].[All]" allUniqueName="[LocalDateTable_0c851f8d-9438-4d8b-9dbe-1f35ee6839dd].[MonthNo].[All]" dimensionUniqueName="[LocalDateTable_0c851f8d-9438-4d8b-9dbe-1f35ee6839dd]" displayFolder="" count="0" unbalanced="0" hidden="1"/>
    <cacheHierarchy uniqueName="[LocalDateTable_0c851f8d-9438-4d8b-9dbe-1f35ee6839dd].[Quarter]" caption="Quarter" attribute="1" defaultMemberUniqueName="[LocalDateTable_0c851f8d-9438-4d8b-9dbe-1f35ee6839dd].[Quarter].[All]" allUniqueName="[LocalDateTable_0c851f8d-9438-4d8b-9dbe-1f35ee6839dd].[Quarter].[All]" dimensionUniqueName="[LocalDateTable_0c851f8d-9438-4d8b-9dbe-1f35ee6839dd]" displayFolder="" count="0" unbalanced="0" hidden="1"/>
    <cacheHierarchy uniqueName="[LocalDateTable_0c851f8d-9438-4d8b-9dbe-1f35ee6839dd].[QuarterNo]" caption="QuarterNo" attribute="1" defaultMemberUniqueName="[LocalDateTable_0c851f8d-9438-4d8b-9dbe-1f35ee6839dd].[QuarterNo].[All]" allUniqueName="[LocalDateTable_0c851f8d-9438-4d8b-9dbe-1f35ee6839dd].[QuarterNo].[All]" dimensionUniqueName="[LocalDateTable_0c851f8d-9438-4d8b-9dbe-1f35ee6839dd]" displayFolder="" count="0" unbalanced="0" hidden="1"/>
    <cacheHierarchy uniqueName="[LocalDateTable_0c851f8d-9438-4d8b-9dbe-1f35ee6839dd].[Year]" caption="Year" attribute="1" defaultMemberUniqueName="[LocalDateTable_0c851f8d-9438-4d8b-9dbe-1f35ee6839dd].[Year].[All]" allUniqueName="[LocalDateTable_0c851f8d-9438-4d8b-9dbe-1f35ee6839dd].[Year].[All]" dimensionUniqueName="[LocalDateTable_0c851f8d-9438-4d8b-9dbe-1f35ee6839dd]" displayFolder="" count="0" unbalanced="0" hidden="1"/>
    <cacheHierarchy uniqueName="[LocalDateTable_205e2918-b8a7-4aa4-9055-fa86465e869c].[Date]" caption="Date" attribute="1" defaultMemberUniqueName="[LocalDateTable_205e2918-b8a7-4aa4-9055-fa86465e869c].[Date].[All]" allUniqueName="[LocalDateTable_205e2918-b8a7-4aa4-9055-fa86465e869c].[Date].[All]" dimensionUniqueName="[LocalDateTable_205e2918-b8a7-4aa4-9055-fa86465e869c]" displayFolder="" count="0" unbalanced="0" hidden="1"/>
    <cacheHierarchy uniqueName="[LocalDateTable_205e2918-b8a7-4aa4-9055-fa86465e869c].[Date Hierarchy]" caption="Date Hierarchy" defaultMemberUniqueName="[LocalDateTable_205e2918-b8a7-4aa4-9055-fa86465e869c].[Date Hierarchy].[All]" allUniqueName="[LocalDateTable_205e2918-b8a7-4aa4-9055-fa86465e869c].[Date Hierarchy].[All]" dimensionUniqueName="[LocalDateTable_205e2918-b8a7-4aa4-9055-fa86465e869c]" displayFolder="" count="0" unbalanced="0" hidden="1"/>
    <cacheHierarchy uniqueName="[LocalDateTable_205e2918-b8a7-4aa4-9055-fa86465e869c].[Day]" caption="Day" attribute="1" defaultMemberUniqueName="[LocalDateTable_205e2918-b8a7-4aa4-9055-fa86465e869c].[Day].[All]" allUniqueName="[LocalDateTable_205e2918-b8a7-4aa4-9055-fa86465e869c].[Day].[All]" dimensionUniqueName="[LocalDateTable_205e2918-b8a7-4aa4-9055-fa86465e869c]" displayFolder="" count="0" unbalanced="0" hidden="1"/>
    <cacheHierarchy uniqueName="[LocalDateTable_205e2918-b8a7-4aa4-9055-fa86465e869c].[Month]" caption="Month" attribute="1" defaultMemberUniqueName="[LocalDateTable_205e2918-b8a7-4aa4-9055-fa86465e869c].[Month].[All]" allUniqueName="[LocalDateTable_205e2918-b8a7-4aa4-9055-fa86465e869c].[Month].[All]" dimensionUniqueName="[LocalDateTable_205e2918-b8a7-4aa4-9055-fa86465e869c]" displayFolder="" count="0" unbalanced="0" hidden="1"/>
    <cacheHierarchy uniqueName="[LocalDateTable_205e2918-b8a7-4aa4-9055-fa86465e869c].[MonthNo]" caption="MonthNo" attribute="1" defaultMemberUniqueName="[LocalDateTable_205e2918-b8a7-4aa4-9055-fa86465e869c].[MonthNo].[All]" allUniqueName="[LocalDateTable_205e2918-b8a7-4aa4-9055-fa86465e869c].[MonthNo].[All]" dimensionUniqueName="[LocalDateTable_205e2918-b8a7-4aa4-9055-fa86465e869c]" displayFolder="" count="0" unbalanced="0" hidden="1"/>
    <cacheHierarchy uniqueName="[LocalDateTable_205e2918-b8a7-4aa4-9055-fa86465e869c].[Quarter]" caption="Quarter" attribute="1" defaultMemberUniqueName="[LocalDateTable_205e2918-b8a7-4aa4-9055-fa86465e869c].[Quarter].[All]" allUniqueName="[LocalDateTable_205e2918-b8a7-4aa4-9055-fa86465e869c].[Quarter].[All]" dimensionUniqueName="[LocalDateTable_205e2918-b8a7-4aa4-9055-fa86465e869c]" displayFolder="" count="0" unbalanced="0" hidden="1"/>
    <cacheHierarchy uniqueName="[LocalDateTable_205e2918-b8a7-4aa4-9055-fa86465e869c].[QuarterNo]" caption="QuarterNo" attribute="1" defaultMemberUniqueName="[LocalDateTable_205e2918-b8a7-4aa4-9055-fa86465e869c].[QuarterNo].[All]" allUniqueName="[LocalDateTable_205e2918-b8a7-4aa4-9055-fa86465e869c].[QuarterNo].[All]" dimensionUniqueName="[LocalDateTable_205e2918-b8a7-4aa4-9055-fa86465e869c]" displayFolder="" count="0" unbalanced="0" hidden="1"/>
    <cacheHierarchy uniqueName="[LocalDateTable_205e2918-b8a7-4aa4-9055-fa86465e869c].[Year]" caption="Year" attribute="1" defaultMemberUniqueName="[LocalDateTable_205e2918-b8a7-4aa4-9055-fa86465e869c].[Year].[All]" allUniqueName="[LocalDateTable_205e2918-b8a7-4aa4-9055-fa86465e869c].[Year].[All]" dimensionUniqueName="[LocalDateTable_205e2918-b8a7-4aa4-9055-fa86465e869c]" displayFolder="" count="0" unbalanced="0" hidden="1"/>
    <cacheHierarchy uniqueName="[LocalDateTable_2bd34b16-5347-470d-82d7-115749c991d2].[Date]" caption="Date" attribute="1" defaultMemberUniqueName="[LocalDateTable_2bd34b16-5347-470d-82d7-115749c991d2].[Date].[All]" allUniqueName="[LocalDateTable_2bd34b16-5347-470d-82d7-115749c991d2].[Date].[All]" dimensionUniqueName="[LocalDateTable_2bd34b16-5347-470d-82d7-115749c991d2]" displayFolder="" count="0" unbalanced="0" hidden="1"/>
    <cacheHierarchy uniqueName="[LocalDateTable_2bd34b16-5347-470d-82d7-115749c991d2].[Date Hierarchy]" caption="Date Hierarchy" defaultMemberUniqueName="[LocalDateTable_2bd34b16-5347-470d-82d7-115749c991d2].[Date Hierarchy].[All]" allUniqueName="[LocalDateTable_2bd34b16-5347-470d-82d7-115749c991d2].[Date Hierarchy].[All]" dimensionUniqueName="[LocalDateTable_2bd34b16-5347-470d-82d7-115749c991d2]" displayFolder="" count="0" unbalanced="0" hidden="1"/>
    <cacheHierarchy uniqueName="[LocalDateTable_2bd34b16-5347-470d-82d7-115749c991d2].[Day]" caption="Day" attribute="1" defaultMemberUniqueName="[LocalDateTable_2bd34b16-5347-470d-82d7-115749c991d2].[Day].[All]" allUniqueName="[LocalDateTable_2bd34b16-5347-470d-82d7-115749c991d2].[Day].[All]" dimensionUniqueName="[LocalDateTable_2bd34b16-5347-470d-82d7-115749c991d2]" displayFolder="" count="0" unbalanced="0" hidden="1"/>
    <cacheHierarchy uniqueName="[LocalDateTable_2bd34b16-5347-470d-82d7-115749c991d2].[Month]" caption="Month" attribute="1" defaultMemberUniqueName="[LocalDateTable_2bd34b16-5347-470d-82d7-115749c991d2].[Month].[All]" allUniqueName="[LocalDateTable_2bd34b16-5347-470d-82d7-115749c991d2].[Month].[All]" dimensionUniqueName="[LocalDateTable_2bd34b16-5347-470d-82d7-115749c991d2]" displayFolder="" count="0" unbalanced="0" hidden="1"/>
    <cacheHierarchy uniqueName="[LocalDateTable_2bd34b16-5347-470d-82d7-115749c991d2].[MonthNo]" caption="MonthNo" attribute="1" defaultMemberUniqueName="[LocalDateTable_2bd34b16-5347-470d-82d7-115749c991d2].[MonthNo].[All]" allUniqueName="[LocalDateTable_2bd34b16-5347-470d-82d7-115749c991d2].[MonthNo].[All]" dimensionUniqueName="[LocalDateTable_2bd34b16-5347-470d-82d7-115749c991d2]" displayFolder="" count="0" unbalanced="0" hidden="1"/>
    <cacheHierarchy uniqueName="[LocalDateTable_2bd34b16-5347-470d-82d7-115749c991d2].[Quarter]" caption="Quarter" attribute="1" defaultMemberUniqueName="[LocalDateTable_2bd34b16-5347-470d-82d7-115749c991d2].[Quarter].[All]" allUniqueName="[LocalDateTable_2bd34b16-5347-470d-82d7-115749c991d2].[Quarter].[All]" dimensionUniqueName="[LocalDateTable_2bd34b16-5347-470d-82d7-115749c991d2]" displayFolder="" count="0" unbalanced="0" hidden="1"/>
    <cacheHierarchy uniqueName="[LocalDateTable_2bd34b16-5347-470d-82d7-115749c991d2].[QuarterNo]" caption="QuarterNo" attribute="1" defaultMemberUniqueName="[LocalDateTable_2bd34b16-5347-470d-82d7-115749c991d2].[QuarterNo].[All]" allUniqueName="[LocalDateTable_2bd34b16-5347-470d-82d7-115749c991d2].[QuarterNo].[All]" dimensionUniqueName="[LocalDateTable_2bd34b16-5347-470d-82d7-115749c991d2]" displayFolder="" count="0" unbalanced="0" hidden="1"/>
    <cacheHierarchy uniqueName="[LocalDateTable_2bd34b16-5347-470d-82d7-115749c991d2].[Year]" caption="Year" attribute="1" defaultMemberUniqueName="[LocalDateTable_2bd34b16-5347-470d-82d7-115749c991d2].[Year].[All]" allUniqueName="[LocalDateTable_2bd34b16-5347-470d-82d7-115749c991d2].[Year].[All]" dimensionUniqueName="[LocalDateTable_2bd34b16-5347-470d-82d7-115749c991d2]" displayFolder="" count="0" unbalanced="0" hidden="1"/>
    <cacheHierarchy uniqueName="[LocalDateTable_3b1a2125-43b8-4f27-bdaa-a594cd7f1337].[Date]" caption="Date" attribute="1" defaultMemberUniqueName="[LocalDateTable_3b1a2125-43b8-4f27-bdaa-a594cd7f1337].[Date].[All]" allUniqueName="[LocalDateTable_3b1a2125-43b8-4f27-bdaa-a594cd7f1337].[Date].[All]" dimensionUniqueName="[LocalDateTable_3b1a2125-43b8-4f27-bdaa-a594cd7f1337]" displayFolder="" count="0" unbalanced="0" hidden="1"/>
    <cacheHierarchy uniqueName="[LocalDateTable_3b1a2125-43b8-4f27-bdaa-a594cd7f1337].[Date Hierarchy]" caption="Date Hierarchy" defaultMemberUniqueName="[LocalDateTable_3b1a2125-43b8-4f27-bdaa-a594cd7f1337].[Date Hierarchy].[All]" allUniqueName="[LocalDateTable_3b1a2125-43b8-4f27-bdaa-a594cd7f1337].[Date Hierarchy].[All]" dimensionUniqueName="[LocalDateTable_3b1a2125-43b8-4f27-bdaa-a594cd7f1337]" displayFolder="" count="0" unbalanced="0" hidden="1"/>
    <cacheHierarchy uniqueName="[LocalDateTable_3b1a2125-43b8-4f27-bdaa-a594cd7f1337].[Day]" caption="Day" attribute="1" defaultMemberUniqueName="[LocalDateTable_3b1a2125-43b8-4f27-bdaa-a594cd7f1337].[Day].[All]" allUniqueName="[LocalDateTable_3b1a2125-43b8-4f27-bdaa-a594cd7f1337].[Day].[All]" dimensionUniqueName="[LocalDateTable_3b1a2125-43b8-4f27-bdaa-a594cd7f1337]" displayFolder="" count="0" unbalanced="0" hidden="1"/>
    <cacheHierarchy uniqueName="[LocalDateTable_3b1a2125-43b8-4f27-bdaa-a594cd7f1337].[Month]" caption="Month" attribute="1" defaultMemberUniqueName="[LocalDateTable_3b1a2125-43b8-4f27-bdaa-a594cd7f1337].[Month].[All]" allUniqueName="[LocalDateTable_3b1a2125-43b8-4f27-bdaa-a594cd7f1337].[Month].[All]" dimensionUniqueName="[LocalDateTable_3b1a2125-43b8-4f27-bdaa-a594cd7f1337]" displayFolder="" count="0" unbalanced="0" hidden="1"/>
    <cacheHierarchy uniqueName="[LocalDateTable_3b1a2125-43b8-4f27-bdaa-a594cd7f1337].[MonthNo]" caption="MonthNo" attribute="1" defaultMemberUniqueName="[LocalDateTable_3b1a2125-43b8-4f27-bdaa-a594cd7f1337].[MonthNo].[All]" allUniqueName="[LocalDateTable_3b1a2125-43b8-4f27-bdaa-a594cd7f1337].[MonthNo].[All]" dimensionUniqueName="[LocalDateTable_3b1a2125-43b8-4f27-bdaa-a594cd7f1337]" displayFolder="" count="0" unbalanced="0" hidden="1"/>
    <cacheHierarchy uniqueName="[LocalDateTable_3b1a2125-43b8-4f27-bdaa-a594cd7f1337].[Quarter]" caption="Quarter" attribute="1" defaultMemberUniqueName="[LocalDateTable_3b1a2125-43b8-4f27-bdaa-a594cd7f1337].[Quarter].[All]" allUniqueName="[LocalDateTable_3b1a2125-43b8-4f27-bdaa-a594cd7f1337].[Quarter].[All]" dimensionUniqueName="[LocalDateTable_3b1a2125-43b8-4f27-bdaa-a594cd7f1337]" displayFolder="" count="0" unbalanced="0" hidden="1"/>
    <cacheHierarchy uniqueName="[LocalDateTable_3b1a2125-43b8-4f27-bdaa-a594cd7f1337].[QuarterNo]" caption="QuarterNo" attribute="1" defaultMemberUniqueName="[LocalDateTable_3b1a2125-43b8-4f27-bdaa-a594cd7f1337].[QuarterNo].[All]" allUniqueName="[LocalDateTable_3b1a2125-43b8-4f27-bdaa-a594cd7f1337].[QuarterNo].[All]" dimensionUniqueName="[LocalDateTable_3b1a2125-43b8-4f27-bdaa-a594cd7f1337]" displayFolder="" count="0" unbalanced="0" hidden="1"/>
    <cacheHierarchy uniqueName="[LocalDateTable_3b1a2125-43b8-4f27-bdaa-a594cd7f1337].[Year]" caption="Year" attribute="1" defaultMemberUniqueName="[LocalDateTable_3b1a2125-43b8-4f27-bdaa-a594cd7f1337].[Year].[All]" allUniqueName="[LocalDateTable_3b1a2125-43b8-4f27-bdaa-a594cd7f1337].[Year].[All]" dimensionUniqueName="[LocalDateTable_3b1a2125-43b8-4f27-bdaa-a594cd7f1337]" displayFolder="" count="0" unbalanced="0" hidden="1"/>
    <cacheHierarchy uniqueName="[LocalDateTable_46ba4aae-cdfd-45af-8c61-a4bd065c99f1].[Date]" caption="Date" attribute="1" defaultMemberUniqueName="[LocalDateTable_46ba4aae-cdfd-45af-8c61-a4bd065c99f1].[Date].[All]" allUniqueName="[LocalDateTable_46ba4aae-cdfd-45af-8c61-a4bd065c99f1].[Date].[All]" dimensionUniqueName="[LocalDateTable_46ba4aae-cdfd-45af-8c61-a4bd065c99f1]" displayFolder="" count="0" unbalanced="0" hidden="1"/>
    <cacheHierarchy uniqueName="[LocalDateTable_46ba4aae-cdfd-45af-8c61-a4bd065c99f1].[Date Hierarchy]" caption="Date Hierarchy" defaultMemberUniqueName="[LocalDateTable_46ba4aae-cdfd-45af-8c61-a4bd065c99f1].[Date Hierarchy].[All]" allUniqueName="[LocalDateTable_46ba4aae-cdfd-45af-8c61-a4bd065c99f1].[Date Hierarchy].[All]" dimensionUniqueName="[LocalDateTable_46ba4aae-cdfd-45af-8c61-a4bd065c99f1]" displayFolder="" count="0" unbalanced="0" hidden="1"/>
    <cacheHierarchy uniqueName="[LocalDateTable_46ba4aae-cdfd-45af-8c61-a4bd065c99f1].[Day]" caption="Day" attribute="1" defaultMemberUniqueName="[LocalDateTable_46ba4aae-cdfd-45af-8c61-a4bd065c99f1].[Day].[All]" allUniqueName="[LocalDateTable_46ba4aae-cdfd-45af-8c61-a4bd065c99f1].[Day].[All]" dimensionUniqueName="[LocalDateTable_46ba4aae-cdfd-45af-8c61-a4bd065c99f1]" displayFolder="" count="0" unbalanced="0" hidden="1"/>
    <cacheHierarchy uniqueName="[LocalDateTable_46ba4aae-cdfd-45af-8c61-a4bd065c99f1].[Month]" caption="Month" attribute="1" defaultMemberUniqueName="[LocalDateTable_46ba4aae-cdfd-45af-8c61-a4bd065c99f1].[Month].[All]" allUniqueName="[LocalDateTable_46ba4aae-cdfd-45af-8c61-a4bd065c99f1].[Month].[All]" dimensionUniqueName="[LocalDateTable_46ba4aae-cdfd-45af-8c61-a4bd065c99f1]" displayFolder="" count="0" unbalanced="0" hidden="1"/>
    <cacheHierarchy uniqueName="[LocalDateTable_46ba4aae-cdfd-45af-8c61-a4bd065c99f1].[MonthNo]" caption="MonthNo" attribute="1" defaultMemberUniqueName="[LocalDateTable_46ba4aae-cdfd-45af-8c61-a4bd065c99f1].[MonthNo].[All]" allUniqueName="[LocalDateTable_46ba4aae-cdfd-45af-8c61-a4bd065c99f1].[MonthNo].[All]" dimensionUniqueName="[LocalDateTable_46ba4aae-cdfd-45af-8c61-a4bd065c99f1]" displayFolder="" count="0" unbalanced="0" hidden="1"/>
    <cacheHierarchy uniqueName="[LocalDateTable_46ba4aae-cdfd-45af-8c61-a4bd065c99f1].[Quarter]" caption="Quarter" attribute="1" defaultMemberUniqueName="[LocalDateTable_46ba4aae-cdfd-45af-8c61-a4bd065c99f1].[Quarter].[All]" allUniqueName="[LocalDateTable_46ba4aae-cdfd-45af-8c61-a4bd065c99f1].[Quarter].[All]" dimensionUniqueName="[LocalDateTable_46ba4aae-cdfd-45af-8c61-a4bd065c99f1]" displayFolder="" count="0" unbalanced="0" hidden="1"/>
    <cacheHierarchy uniqueName="[LocalDateTable_46ba4aae-cdfd-45af-8c61-a4bd065c99f1].[QuarterNo]" caption="QuarterNo" attribute="1" defaultMemberUniqueName="[LocalDateTable_46ba4aae-cdfd-45af-8c61-a4bd065c99f1].[QuarterNo].[All]" allUniqueName="[LocalDateTable_46ba4aae-cdfd-45af-8c61-a4bd065c99f1].[QuarterNo].[All]" dimensionUniqueName="[LocalDateTable_46ba4aae-cdfd-45af-8c61-a4bd065c99f1]" displayFolder="" count="0" unbalanced="0" hidden="1"/>
    <cacheHierarchy uniqueName="[LocalDateTable_46ba4aae-cdfd-45af-8c61-a4bd065c99f1].[Year]" caption="Year" attribute="1" defaultMemberUniqueName="[LocalDateTable_46ba4aae-cdfd-45af-8c61-a4bd065c99f1].[Year].[All]" allUniqueName="[LocalDateTable_46ba4aae-cdfd-45af-8c61-a4bd065c99f1].[Year].[All]" dimensionUniqueName="[LocalDateTable_46ba4aae-cdfd-45af-8c61-a4bd065c99f1]" displayFolder="" count="0" unbalanced="0" hidden="1"/>
    <cacheHierarchy uniqueName="[LocalDateTable_59e2bb96-2896-470c-9807-d0699e8bfc70].[Date]" caption="Date" attribute="1" defaultMemberUniqueName="[LocalDateTable_59e2bb96-2896-470c-9807-d0699e8bfc70].[Date].[All]" allUniqueName="[LocalDateTable_59e2bb96-2896-470c-9807-d0699e8bfc70].[Date].[All]" dimensionUniqueName="[LocalDateTable_59e2bb96-2896-470c-9807-d0699e8bfc70]" displayFolder="" count="0" unbalanced="0" hidden="1"/>
    <cacheHierarchy uniqueName="[LocalDateTable_59e2bb96-2896-470c-9807-d0699e8bfc70].[Date Hierarchy]" caption="Date Hierarchy" defaultMemberUniqueName="[LocalDateTable_59e2bb96-2896-470c-9807-d0699e8bfc70].[Date Hierarchy].[All]" allUniqueName="[LocalDateTable_59e2bb96-2896-470c-9807-d0699e8bfc70].[Date Hierarchy].[All]" dimensionUniqueName="[LocalDateTable_59e2bb96-2896-470c-9807-d0699e8bfc70]" displayFolder="" count="0" unbalanced="0" hidden="1"/>
    <cacheHierarchy uniqueName="[LocalDateTable_59e2bb96-2896-470c-9807-d0699e8bfc70].[Day]" caption="Day" attribute="1" defaultMemberUniqueName="[LocalDateTable_59e2bb96-2896-470c-9807-d0699e8bfc70].[Day].[All]" allUniqueName="[LocalDateTable_59e2bb96-2896-470c-9807-d0699e8bfc70].[Day].[All]" dimensionUniqueName="[LocalDateTable_59e2bb96-2896-470c-9807-d0699e8bfc70]" displayFolder="" count="0" unbalanced="0" hidden="1"/>
    <cacheHierarchy uniqueName="[LocalDateTable_59e2bb96-2896-470c-9807-d0699e8bfc70].[Month]" caption="Month" attribute="1" defaultMemberUniqueName="[LocalDateTable_59e2bb96-2896-470c-9807-d0699e8bfc70].[Month].[All]" allUniqueName="[LocalDateTable_59e2bb96-2896-470c-9807-d0699e8bfc70].[Month].[All]" dimensionUniqueName="[LocalDateTable_59e2bb96-2896-470c-9807-d0699e8bfc70]" displayFolder="" count="0" unbalanced="0" hidden="1"/>
    <cacheHierarchy uniqueName="[LocalDateTable_59e2bb96-2896-470c-9807-d0699e8bfc70].[MonthNo]" caption="MonthNo" attribute="1" defaultMemberUniqueName="[LocalDateTable_59e2bb96-2896-470c-9807-d0699e8bfc70].[MonthNo].[All]" allUniqueName="[LocalDateTable_59e2bb96-2896-470c-9807-d0699e8bfc70].[MonthNo].[All]" dimensionUniqueName="[LocalDateTable_59e2bb96-2896-470c-9807-d0699e8bfc70]" displayFolder="" count="0" unbalanced="0" hidden="1"/>
    <cacheHierarchy uniqueName="[LocalDateTable_59e2bb96-2896-470c-9807-d0699e8bfc70].[Quarter]" caption="Quarter" attribute="1" defaultMemberUniqueName="[LocalDateTable_59e2bb96-2896-470c-9807-d0699e8bfc70].[Quarter].[All]" allUniqueName="[LocalDateTable_59e2bb96-2896-470c-9807-d0699e8bfc70].[Quarter].[All]" dimensionUniqueName="[LocalDateTable_59e2bb96-2896-470c-9807-d0699e8bfc70]" displayFolder="" count="0" unbalanced="0" hidden="1"/>
    <cacheHierarchy uniqueName="[LocalDateTable_59e2bb96-2896-470c-9807-d0699e8bfc70].[QuarterNo]" caption="QuarterNo" attribute="1" defaultMemberUniqueName="[LocalDateTable_59e2bb96-2896-470c-9807-d0699e8bfc70].[QuarterNo].[All]" allUniqueName="[LocalDateTable_59e2bb96-2896-470c-9807-d0699e8bfc70].[QuarterNo].[All]" dimensionUniqueName="[LocalDateTable_59e2bb96-2896-470c-9807-d0699e8bfc70]" displayFolder="" count="0" unbalanced="0" hidden="1"/>
    <cacheHierarchy uniqueName="[LocalDateTable_59e2bb96-2896-470c-9807-d0699e8bfc70].[Year]" caption="Year" attribute="1" defaultMemberUniqueName="[LocalDateTable_59e2bb96-2896-470c-9807-d0699e8bfc70].[Year].[All]" allUniqueName="[LocalDateTable_59e2bb96-2896-470c-9807-d0699e8bfc70].[Year].[All]" dimensionUniqueName="[LocalDateTable_59e2bb96-2896-470c-9807-d0699e8bfc70]" displayFolder="" count="0" unbalanced="0" hidden="1"/>
    <cacheHierarchy uniqueName="[LocalDateTable_68610e60-96fe-453e-b267-0245c8b9e8ba].[Date]" caption="Date" attribute="1" defaultMemberUniqueName="[LocalDateTable_68610e60-96fe-453e-b267-0245c8b9e8ba].[Date].[All]" allUniqueName="[LocalDateTable_68610e60-96fe-453e-b267-0245c8b9e8ba].[Date].[All]" dimensionUniqueName="[LocalDateTable_68610e60-96fe-453e-b267-0245c8b9e8ba]" displayFolder="" count="0" unbalanced="0" hidden="1"/>
    <cacheHierarchy uniqueName="[LocalDateTable_68610e60-96fe-453e-b267-0245c8b9e8ba].[Date Hierarchy]" caption="Date Hierarchy" defaultMemberUniqueName="[LocalDateTable_68610e60-96fe-453e-b267-0245c8b9e8ba].[Date Hierarchy].[All]" allUniqueName="[LocalDateTable_68610e60-96fe-453e-b267-0245c8b9e8ba].[Date Hierarchy].[All]" dimensionUniqueName="[LocalDateTable_68610e60-96fe-453e-b267-0245c8b9e8ba]" displayFolder="" count="0" unbalanced="0" hidden="1"/>
    <cacheHierarchy uniqueName="[LocalDateTable_68610e60-96fe-453e-b267-0245c8b9e8ba].[Day]" caption="Day" attribute="1" defaultMemberUniqueName="[LocalDateTable_68610e60-96fe-453e-b267-0245c8b9e8ba].[Day].[All]" allUniqueName="[LocalDateTable_68610e60-96fe-453e-b267-0245c8b9e8ba].[Day].[All]" dimensionUniqueName="[LocalDateTable_68610e60-96fe-453e-b267-0245c8b9e8ba]" displayFolder="" count="0" unbalanced="0" hidden="1"/>
    <cacheHierarchy uniqueName="[LocalDateTable_68610e60-96fe-453e-b267-0245c8b9e8ba].[Month]" caption="Month" attribute="1" defaultMemberUniqueName="[LocalDateTable_68610e60-96fe-453e-b267-0245c8b9e8ba].[Month].[All]" allUniqueName="[LocalDateTable_68610e60-96fe-453e-b267-0245c8b9e8ba].[Month].[All]" dimensionUniqueName="[LocalDateTable_68610e60-96fe-453e-b267-0245c8b9e8ba]" displayFolder="" count="0" unbalanced="0" hidden="1"/>
    <cacheHierarchy uniqueName="[LocalDateTable_68610e60-96fe-453e-b267-0245c8b9e8ba].[MonthNo]" caption="MonthNo" attribute="1" defaultMemberUniqueName="[LocalDateTable_68610e60-96fe-453e-b267-0245c8b9e8ba].[MonthNo].[All]" allUniqueName="[LocalDateTable_68610e60-96fe-453e-b267-0245c8b9e8ba].[MonthNo].[All]" dimensionUniqueName="[LocalDateTable_68610e60-96fe-453e-b267-0245c8b9e8ba]" displayFolder="" count="0" unbalanced="0" hidden="1"/>
    <cacheHierarchy uniqueName="[LocalDateTable_68610e60-96fe-453e-b267-0245c8b9e8ba].[Quarter]" caption="Quarter" attribute="1" defaultMemberUniqueName="[LocalDateTable_68610e60-96fe-453e-b267-0245c8b9e8ba].[Quarter].[All]" allUniqueName="[LocalDateTable_68610e60-96fe-453e-b267-0245c8b9e8ba].[Quarter].[All]" dimensionUniqueName="[LocalDateTable_68610e60-96fe-453e-b267-0245c8b9e8ba]" displayFolder="" count="0" unbalanced="0" hidden="1"/>
    <cacheHierarchy uniqueName="[LocalDateTable_68610e60-96fe-453e-b267-0245c8b9e8ba].[QuarterNo]" caption="QuarterNo" attribute="1" defaultMemberUniqueName="[LocalDateTable_68610e60-96fe-453e-b267-0245c8b9e8ba].[QuarterNo].[All]" allUniqueName="[LocalDateTable_68610e60-96fe-453e-b267-0245c8b9e8ba].[QuarterNo].[All]" dimensionUniqueName="[LocalDateTable_68610e60-96fe-453e-b267-0245c8b9e8ba]" displayFolder="" count="0" unbalanced="0" hidden="1"/>
    <cacheHierarchy uniqueName="[LocalDateTable_68610e60-96fe-453e-b267-0245c8b9e8ba].[Year]" caption="Year" attribute="1" defaultMemberUniqueName="[LocalDateTable_68610e60-96fe-453e-b267-0245c8b9e8ba].[Year].[All]" allUniqueName="[LocalDateTable_68610e60-96fe-453e-b267-0245c8b9e8ba].[Year].[All]" dimensionUniqueName="[LocalDateTable_68610e60-96fe-453e-b267-0245c8b9e8ba]" displayFolder="" count="0" unbalanced="0" hidden="1"/>
    <cacheHierarchy uniqueName="[LocalDateTable_a480d0ad-0761-4c74-b725-09e199840848].[Date]" caption="Date" attribute="1" defaultMemberUniqueName="[LocalDateTable_a480d0ad-0761-4c74-b725-09e199840848].[Date].[All]" allUniqueName="[LocalDateTable_a480d0ad-0761-4c74-b725-09e199840848].[Date].[All]" dimensionUniqueName="[LocalDateTable_a480d0ad-0761-4c74-b725-09e199840848]" displayFolder="" count="0" unbalanced="0" hidden="1"/>
    <cacheHierarchy uniqueName="[LocalDateTable_a480d0ad-0761-4c74-b725-09e199840848].[Date Hierarchy]" caption="Date Hierarchy" defaultMemberUniqueName="[LocalDateTable_a480d0ad-0761-4c74-b725-09e199840848].[Date Hierarchy].[All]" allUniqueName="[LocalDateTable_a480d0ad-0761-4c74-b725-09e199840848].[Date Hierarchy].[All]" dimensionUniqueName="[LocalDateTable_a480d0ad-0761-4c74-b725-09e199840848]" displayFolder="" count="0" unbalanced="0" hidden="1"/>
    <cacheHierarchy uniqueName="[LocalDateTable_a480d0ad-0761-4c74-b725-09e199840848].[Day]" caption="Day" attribute="1" defaultMemberUniqueName="[LocalDateTable_a480d0ad-0761-4c74-b725-09e199840848].[Day].[All]" allUniqueName="[LocalDateTable_a480d0ad-0761-4c74-b725-09e199840848].[Day].[All]" dimensionUniqueName="[LocalDateTable_a480d0ad-0761-4c74-b725-09e199840848]" displayFolder="" count="0" unbalanced="0" hidden="1"/>
    <cacheHierarchy uniqueName="[LocalDateTable_a480d0ad-0761-4c74-b725-09e199840848].[Month]" caption="Month" attribute="1" defaultMemberUniqueName="[LocalDateTable_a480d0ad-0761-4c74-b725-09e199840848].[Month].[All]" allUniqueName="[LocalDateTable_a480d0ad-0761-4c74-b725-09e199840848].[Month].[All]" dimensionUniqueName="[LocalDateTable_a480d0ad-0761-4c74-b725-09e199840848]" displayFolder="" count="0" unbalanced="0" hidden="1"/>
    <cacheHierarchy uniqueName="[LocalDateTable_a480d0ad-0761-4c74-b725-09e199840848].[MonthNo]" caption="MonthNo" attribute="1" defaultMemberUniqueName="[LocalDateTable_a480d0ad-0761-4c74-b725-09e199840848].[MonthNo].[All]" allUniqueName="[LocalDateTable_a480d0ad-0761-4c74-b725-09e199840848].[MonthNo].[All]" dimensionUniqueName="[LocalDateTable_a480d0ad-0761-4c74-b725-09e199840848]" displayFolder="" count="0" unbalanced="0" hidden="1"/>
    <cacheHierarchy uniqueName="[LocalDateTable_a480d0ad-0761-4c74-b725-09e199840848].[Quarter]" caption="Quarter" attribute="1" defaultMemberUniqueName="[LocalDateTable_a480d0ad-0761-4c74-b725-09e199840848].[Quarter].[All]" allUniqueName="[LocalDateTable_a480d0ad-0761-4c74-b725-09e199840848].[Quarter].[All]" dimensionUniqueName="[LocalDateTable_a480d0ad-0761-4c74-b725-09e199840848]" displayFolder="" count="0" unbalanced="0" hidden="1"/>
    <cacheHierarchy uniqueName="[LocalDateTable_a480d0ad-0761-4c74-b725-09e199840848].[QuarterNo]" caption="QuarterNo" attribute="1" defaultMemberUniqueName="[LocalDateTable_a480d0ad-0761-4c74-b725-09e199840848].[QuarterNo].[All]" allUniqueName="[LocalDateTable_a480d0ad-0761-4c74-b725-09e199840848].[QuarterNo].[All]" dimensionUniqueName="[LocalDateTable_a480d0ad-0761-4c74-b725-09e199840848]" displayFolder="" count="0" unbalanced="0" hidden="1"/>
    <cacheHierarchy uniqueName="[LocalDateTable_a480d0ad-0761-4c74-b725-09e199840848].[Year]" caption="Year" attribute="1" defaultMemberUniqueName="[LocalDateTable_a480d0ad-0761-4c74-b725-09e199840848].[Year].[All]" allUniqueName="[LocalDateTable_a480d0ad-0761-4c74-b725-09e199840848].[Year].[All]" dimensionUniqueName="[LocalDateTable_a480d0ad-0761-4c74-b725-09e199840848]" displayFolder="" count="0" unbalanced="0" hidden="1"/>
    <cacheHierarchy uniqueName="[LocalDateTable_b56ae507-49fb-4b15-b536-afa581152fa7].[Date]" caption="Date" attribute="1" defaultMemberUniqueName="[LocalDateTable_b56ae507-49fb-4b15-b536-afa581152fa7].[Date].[All]" allUniqueName="[LocalDateTable_b56ae507-49fb-4b15-b536-afa581152fa7].[Date].[All]" dimensionUniqueName="[LocalDateTable_b56ae507-49fb-4b15-b536-afa581152fa7]" displayFolder="" count="0" unbalanced="0" hidden="1"/>
    <cacheHierarchy uniqueName="[LocalDateTable_b56ae507-49fb-4b15-b536-afa581152fa7].[Date Hierarchy]" caption="Date Hierarchy" defaultMemberUniqueName="[LocalDateTable_b56ae507-49fb-4b15-b536-afa581152fa7].[Date Hierarchy].[All]" allUniqueName="[LocalDateTable_b56ae507-49fb-4b15-b536-afa581152fa7].[Date Hierarchy].[All]" dimensionUniqueName="[LocalDateTable_b56ae507-49fb-4b15-b536-afa581152fa7]" displayFolder="" count="0" unbalanced="0" hidden="1"/>
    <cacheHierarchy uniqueName="[LocalDateTable_b56ae507-49fb-4b15-b536-afa581152fa7].[Day]" caption="Day" attribute="1" defaultMemberUniqueName="[LocalDateTable_b56ae507-49fb-4b15-b536-afa581152fa7].[Day].[All]" allUniqueName="[LocalDateTable_b56ae507-49fb-4b15-b536-afa581152fa7].[Day].[All]" dimensionUniqueName="[LocalDateTable_b56ae507-49fb-4b15-b536-afa581152fa7]" displayFolder="" count="0" unbalanced="0" hidden="1"/>
    <cacheHierarchy uniqueName="[LocalDateTable_b56ae507-49fb-4b15-b536-afa581152fa7].[Month]" caption="Month" attribute="1" defaultMemberUniqueName="[LocalDateTable_b56ae507-49fb-4b15-b536-afa581152fa7].[Month].[All]" allUniqueName="[LocalDateTable_b56ae507-49fb-4b15-b536-afa581152fa7].[Month].[All]" dimensionUniqueName="[LocalDateTable_b56ae507-49fb-4b15-b536-afa581152fa7]" displayFolder="" count="0" unbalanced="0" hidden="1"/>
    <cacheHierarchy uniqueName="[LocalDateTable_b56ae507-49fb-4b15-b536-afa581152fa7].[MonthNo]" caption="MonthNo" attribute="1" defaultMemberUniqueName="[LocalDateTable_b56ae507-49fb-4b15-b536-afa581152fa7].[MonthNo].[All]" allUniqueName="[LocalDateTable_b56ae507-49fb-4b15-b536-afa581152fa7].[MonthNo].[All]" dimensionUniqueName="[LocalDateTable_b56ae507-49fb-4b15-b536-afa581152fa7]" displayFolder="" count="0" unbalanced="0" hidden="1"/>
    <cacheHierarchy uniqueName="[LocalDateTable_b56ae507-49fb-4b15-b536-afa581152fa7].[Quarter]" caption="Quarter" attribute="1" defaultMemberUniqueName="[LocalDateTable_b56ae507-49fb-4b15-b536-afa581152fa7].[Quarter].[All]" allUniqueName="[LocalDateTable_b56ae507-49fb-4b15-b536-afa581152fa7].[Quarter].[All]" dimensionUniqueName="[LocalDateTable_b56ae507-49fb-4b15-b536-afa581152fa7]" displayFolder="" count="0" unbalanced="0" hidden="1"/>
    <cacheHierarchy uniqueName="[LocalDateTable_b56ae507-49fb-4b15-b536-afa581152fa7].[QuarterNo]" caption="QuarterNo" attribute="1" defaultMemberUniqueName="[LocalDateTable_b56ae507-49fb-4b15-b536-afa581152fa7].[QuarterNo].[All]" allUniqueName="[LocalDateTable_b56ae507-49fb-4b15-b536-afa581152fa7].[QuarterNo].[All]" dimensionUniqueName="[LocalDateTable_b56ae507-49fb-4b15-b536-afa581152fa7]" displayFolder="" count="0" unbalanced="0" hidden="1"/>
    <cacheHierarchy uniqueName="[LocalDateTable_b56ae507-49fb-4b15-b536-afa581152fa7].[Year]" caption="Year" attribute="1" defaultMemberUniqueName="[LocalDateTable_b56ae507-49fb-4b15-b536-afa581152fa7].[Year].[All]" allUniqueName="[LocalDateTable_b56ae507-49fb-4b15-b536-afa581152fa7].[Year].[All]" dimensionUniqueName="[LocalDateTable_b56ae507-49fb-4b15-b536-afa581152fa7]" displayFolder="" count="0" unbalanced="0" hidden="1"/>
    <cacheHierarchy uniqueName="[LocalDateTable_c0d96b4e-58d3-4a44-a9fe-c65205fcef2b].[Date]" caption="Date" attribute="1" defaultMemberUniqueName="[LocalDateTable_c0d96b4e-58d3-4a44-a9fe-c65205fcef2b].[Date].[All]" allUniqueName="[LocalDateTable_c0d96b4e-58d3-4a44-a9fe-c65205fcef2b].[Date].[All]" dimensionUniqueName="[LocalDateTable_c0d96b4e-58d3-4a44-a9fe-c65205fcef2b]" displayFolder="" count="0" unbalanced="0" hidden="1"/>
    <cacheHierarchy uniqueName="[LocalDateTable_c0d96b4e-58d3-4a44-a9fe-c65205fcef2b].[Date Hierarchy]" caption="Date Hierarchy" defaultMemberUniqueName="[LocalDateTable_c0d96b4e-58d3-4a44-a9fe-c65205fcef2b].[Date Hierarchy].[All]" allUniqueName="[LocalDateTable_c0d96b4e-58d3-4a44-a9fe-c65205fcef2b].[Date Hierarchy].[All]" dimensionUniqueName="[LocalDateTable_c0d96b4e-58d3-4a44-a9fe-c65205fcef2b]" displayFolder="" count="0" unbalanced="0" hidden="1"/>
    <cacheHierarchy uniqueName="[LocalDateTable_c0d96b4e-58d3-4a44-a9fe-c65205fcef2b].[Day]" caption="Day" attribute="1" defaultMemberUniqueName="[LocalDateTable_c0d96b4e-58d3-4a44-a9fe-c65205fcef2b].[Day].[All]" allUniqueName="[LocalDateTable_c0d96b4e-58d3-4a44-a9fe-c65205fcef2b].[Day].[All]" dimensionUniqueName="[LocalDateTable_c0d96b4e-58d3-4a44-a9fe-c65205fcef2b]" displayFolder="" count="0" unbalanced="0" hidden="1"/>
    <cacheHierarchy uniqueName="[LocalDateTable_c0d96b4e-58d3-4a44-a9fe-c65205fcef2b].[Month]" caption="Month" attribute="1" defaultMemberUniqueName="[LocalDateTable_c0d96b4e-58d3-4a44-a9fe-c65205fcef2b].[Month].[All]" allUniqueName="[LocalDateTable_c0d96b4e-58d3-4a44-a9fe-c65205fcef2b].[Month].[All]" dimensionUniqueName="[LocalDateTable_c0d96b4e-58d3-4a44-a9fe-c65205fcef2b]" displayFolder="" count="0" unbalanced="0" hidden="1"/>
    <cacheHierarchy uniqueName="[LocalDateTable_c0d96b4e-58d3-4a44-a9fe-c65205fcef2b].[MonthNo]" caption="MonthNo" attribute="1" defaultMemberUniqueName="[LocalDateTable_c0d96b4e-58d3-4a44-a9fe-c65205fcef2b].[MonthNo].[All]" allUniqueName="[LocalDateTable_c0d96b4e-58d3-4a44-a9fe-c65205fcef2b].[MonthNo].[All]" dimensionUniqueName="[LocalDateTable_c0d96b4e-58d3-4a44-a9fe-c65205fcef2b]" displayFolder="" count="0" unbalanced="0" hidden="1"/>
    <cacheHierarchy uniqueName="[LocalDateTable_c0d96b4e-58d3-4a44-a9fe-c65205fcef2b].[Quarter]" caption="Quarter" attribute="1" defaultMemberUniqueName="[LocalDateTable_c0d96b4e-58d3-4a44-a9fe-c65205fcef2b].[Quarter].[All]" allUniqueName="[LocalDateTable_c0d96b4e-58d3-4a44-a9fe-c65205fcef2b].[Quarter].[All]" dimensionUniqueName="[LocalDateTable_c0d96b4e-58d3-4a44-a9fe-c65205fcef2b]" displayFolder="" count="0" unbalanced="0" hidden="1"/>
    <cacheHierarchy uniqueName="[LocalDateTable_c0d96b4e-58d3-4a44-a9fe-c65205fcef2b].[QuarterNo]" caption="QuarterNo" attribute="1" defaultMemberUniqueName="[LocalDateTable_c0d96b4e-58d3-4a44-a9fe-c65205fcef2b].[QuarterNo].[All]" allUniqueName="[LocalDateTable_c0d96b4e-58d3-4a44-a9fe-c65205fcef2b].[QuarterNo].[All]" dimensionUniqueName="[LocalDateTable_c0d96b4e-58d3-4a44-a9fe-c65205fcef2b]" displayFolder="" count="0" unbalanced="0" hidden="1"/>
    <cacheHierarchy uniqueName="[LocalDateTable_c0d96b4e-58d3-4a44-a9fe-c65205fcef2b].[Year]" caption="Year" attribute="1" defaultMemberUniqueName="[LocalDateTable_c0d96b4e-58d3-4a44-a9fe-c65205fcef2b].[Year].[All]" allUniqueName="[LocalDateTable_c0d96b4e-58d3-4a44-a9fe-c65205fcef2b].[Year].[All]" dimensionUniqueName="[LocalDateTable_c0d96b4e-58d3-4a44-a9fe-c65205fcef2b]" displayFolder="" count="0" unbalanced="0" hidden="1"/>
    <cacheHierarchy uniqueName="[LocalDateTable_c2803b89-b4b7-42e0-870e-e0fb7ec6e90f].[Date]" caption="Date" attribute="1" defaultMemberUniqueName="[LocalDateTable_c2803b89-b4b7-42e0-870e-e0fb7ec6e90f].[Date].[All]" allUniqueName="[LocalDateTable_c2803b89-b4b7-42e0-870e-e0fb7ec6e90f].[Date].[All]" dimensionUniqueName="[LocalDateTable_c2803b89-b4b7-42e0-870e-e0fb7ec6e90f]" displayFolder="" count="0" unbalanced="0" hidden="1"/>
    <cacheHierarchy uniqueName="[LocalDateTable_c2803b89-b4b7-42e0-870e-e0fb7ec6e90f].[Date Hierarchy]" caption="Date Hierarchy" defaultMemberUniqueName="[LocalDateTable_c2803b89-b4b7-42e0-870e-e0fb7ec6e90f].[Date Hierarchy].[All]" allUniqueName="[LocalDateTable_c2803b89-b4b7-42e0-870e-e0fb7ec6e90f].[Date Hierarchy].[All]" dimensionUniqueName="[LocalDateTable_c2803b89-b4b7-42e0-870e-e0fb7ec6e90f]" displayFolder="" count="0" unbalanced="0" hidden="1"/>
    <cacheHierarchy uniqueName="[LocalDateTable_c2803b89-b4b7-42e0-870e-e0fb7ec6e90f].[Day]" caption="Day" attribute="1" defaultMemberUniqueName="[LocalDateTable_c2803b89-b4b7-42e0-870e-e0fb7ec6e90f].[Day].[All]" allUniqueName="[LocalDateTable_c2803b89-b4b7-42e0-870e-e0fb7ec6e90f].[Day].[All]" dimensionUniqueName="[LocalDateTable_c2803b89-b4b7-42e0-870e-e0fb7ec6e90f]" displayFolder="" count="0" unbalanced="0" hidden="1"/>
    <cacheHierarchy uniqueName="[LocalDateTable_c2803b89-b4b7-42e0-870e-e0fb7ec6e90f].[Month]" caption="Month" attribute="1" defaultMemberUniqueName="[LocalDateTable_c2803b89-b4b7-42e0-870e-e0fb7ec6e90f].[Month].[All]" allUniqueName="[LocalDateTable_c2803b89-b4b7-42e0-870e-e0fb7ec6e90f].[Month].[All]" dimensionUniqueName="[LocalDateTable_c2803b89-b4b7-42e0-870e-e0fb7ec6e90f]" displayFolder="" count="0" unbalanced="0" hidden="1"/>
    <cacheHierarchy uniqueName="[LocalDateTable_c2803b89-b4b7-42e0-870e-e0fb7ec6e90f].[MonthNo]" caption="MonthNo" attribute="1" defaultMemberUniqueName="[LocalDateTable_c2803b89-b4b7-42e0-870e-e0fb7ec6e90f].[MonthNo].[All]" allUniqueName="[LocalDateTable_c2803b89-b4b7-42e0-870e-e0fb7ec6e90f].[MonthNo].[All]" dimensionUniqueName="[LocalDateTable_c2803b89-b4b7-42e0-870e-e0fb7ec6e90f]" displayFolder="" count="0" unbalanced="0" hidden="1"/>
    <cacheHierarchy uniqueName="[LocalDateTable_c2803b89-b4b7-42e0-870e-e0fb7ec6e90f].[Quarter]" caption="Quarter" attribute="1" defaultMemberUniqueName="[LocalDateTable_c2803b89-b4b7-42e0-870e-e0fb7ec6e90f].[Quarter].[All]" allUniqueName="[LocalDateTable_c2803b89-b4b7-42e0-870e-e0fb7ec6e90f].[Quarter].[All]" dimensionUniqueName="[LocalDateTable_c2803b89-b4b7-42e0-870e-e0fb7ec6e90f]" displayFolder="" count="0" unbalanced="0" hidden="1"/>
    <cacheHierarchy uniqueName="[LocalDateTable_c2803b89-b4b7-42e0-870e-e0fb7ec6e90f].[QuarterNo]" caption="QuarterNo" attribute="1" defaultMemberUniqueName="[LocalDateTable_c2803b89-b4b7-42e0-870e-e0fb7ec6e90f].[QuarterNo].[All]" allUniqueName="[LocalDateTable_c2803b89-b4b7-42e0-870e-e0fb7ec6e90f].[QuarterNo].[All]" dimensionUniqueName="[LocalDateTable_c2803b89-b4b7-42e0-870e-e0fb7ec6e90f]" displayFolder="" count="0" unbalanced="0" hidden="1"/>
    <cacheHierarchy uniqueName="[LocalDateTable_c2803b89-b4b7-42e0-870e-e0fb7ec6e90f].[Year]" caption="Year" attribute="1" defaultMemberUniqueName="[LocalDateTable_c2803b89-b4b7-42e0-870e-e0fb7ec6e90f].[Year].[All]" allUniqueName="[LocalDateTable_c2803b89-b4b7-42e0-870e-e0fb7ec6e90f].[Year].[All]" dimensionUniqueName="[LocalDateTable_c2803b89-b4b7-42e0-870e-e0fb7ec6e90f]" displayFolder="" count="0" unbalanced="0" hidden="1"/>
    <cacheHierarchy uniqueName="[LocalDateTable_d8a0e600-cc75-4ffe-8375-22ee2755ac19].[Date]" caption="Date" attribute="1" defaultMemberUniqueName="[LocalDateTable_d8a0e600-cc75-4ffe-8375-22ee2755ac19].[Date].[All]" allUniqueName="[LocalDateTable_d8a0e600-cc75-4ffe-8375-22ee2755ac19].[Date].[All]" dimensionUniqueName="[LocalDateTable_d8a0e600-cc75-4ffe-8375-22ee2755ac19]" displayFolder="" count="0" unbalanced="0" hidden="1"/>
    <cacheHierarchy uniqueName="[LocalDateTable_d8a0e600-cc75-4ffe-8375-22ee2755ac19].[Date Hierarchy]" caption="Date Hierarchy" defaultMemberUniqueName="[LocalDateTable_d8a0e600-cc75-4ffe-8375-22ee2755ac19].[Date Hierarchy].[All]" allUniqueName="[LocalDateTable_d8a0e600-cc75-4ffe-8375-22ee2755ac19].[Date Hierarchy].[All]" dimensionUniqueName="[LocalDateTable_d8a0e600-cc75-4ffe-8375-22ee2755ac19]" displayFolder="" count="0" unbalanced="0" hidden="1"/>
    <cacheHierarchy uniqueName="[LocalDateTable_d8a0e600-cc75-4ffe-8375-22ee2755ac19].[Day]" caption="Day" attribute="1" defaultMemberUniqueName="[LocalDateTable_d8a0e600-cc75-4ffe-8375-22ee2755ac19].[Day].[All]" allUniqueName="[LocalDateTable_d8a0e600-cc75-4ffe-8375-22ee2755ac19].[Day].[All]" dimensionUniqueName="[LocalDateTable_d8a0e600-cc75-4ffe-8375-22ee2755ac19]" displayFolder="" count="0" unbalanced="0" hidden="1"/>
    <cacheHierarchy uniqueName="[LocalDateTable_d8a0e600-cc75-4ffe-8375-22ee2755ac19].[Month]" caption="Month" attribute="1" defaultMemberUniqueName="[LocalDateTable_d8a0e600-cc75-4ffe-8375-22ee2755ac19].[Month].[All]" allUniqueName="[LocalDateTable_d8a0e600-cc75-4ffe-8375-22ee2755ac19].[Month].[All]" dimensionUniqueName="[LocalDateTable_d8a0e600-cc75-4ffe-8375-22ee2755ac19]" displayFolder="" count="0" unbalanced="0" hidden="1"/>
    <cacheHierarchy uniqueName="[LocalDateTable_d8a0e600-cc75-4ffe-8375-22ee2755ac19].[MonthNo]" caption="MonthNo" attribute="1" defaultMemberUniqueName="[LocalDateTable_d8a0e600-cc75-4ffe-8375-22ee2755ac19].[MonthNo].[All]" allUniqueName="[LocalDateTable_d8a0e600-cc75-4ffe-8375-22ee2755ac19].[MonthNo].[All]" dimensionUniqueName="[LocalDateTable_d8a0e600-cc75-4ffe-8375-22ee2755ac19]" displayFolder="" count="0" unbalanced="0" hidden="1"/>
    <cacheHierarchy uniqueName="[LocalDateTable_d8a0e600-cc75-4ffe-8375-22ee2755ac19].[Quarter]" caption="Quarter" attribute="1" defaultMemberUniqueName="[LocalDateTable_d8a0e600-cc75-4ffe-8375-22ee2755ac19].[Quarter].[All]" allUniqueName="[LocalDateTable_d8a0e600-cc75-4ffe-8375-22ee2755ac19].[Quarter].[All]" dimensionUniqueName="[LocalDateTable_d8a0e600-cc75-4ffe-8375-22ee2755ac19]" displayFolder="" count="0" unbalanced="0" hidden="1"/>
    <cacheHierarchy uniqueName="[LocalDateTable_d8a0e600-cc75-4ffe-8375-22ee2755ac19].[QuarterNo]" caption="QuarterNo" attribute="1" defaultMemberUniqueName="[LocalDateTable_d8a0e600-cc75-4ffe-8375-22ee2755ac19].[QuarterNo].[All]" allUniqueName="[LocalDateTable_d8a0e600-cc75-4ffe-8375-22ee2755ac19].[QuarterNo].[All]" dimensionUniqueName="[LocalDateTable_d8a0e600-cc75-4ffe-8375-22ee2755ac19]" displayFolder="" count="0" unbalanced="0" hidden="1"/>
    <cacheHierarchy uniqueName="[LocalDateTable_d8a0e600-cc75-4ffe-8375-22ee2755ac19].[Year]" caption="Year" attribute="1" defaultMemberUniqueName="[LocalDateTable_d8a0e600-cc75-4ffe-8375-22ee2755ac19].[Year].[All]" allUniqueName="[LocalDateTable_d8a0e600-cc75-4ffe-8375-22ee2755ac19].[Year].[All]" dimensionUniqueName="[LocalDateTable_d8a0e600-cc75-4ffe-8375-22ee2755ac19]" displayFolder="" count="0" unbalanced="0" hidden="1"/>
    <cacheHierarchy uniqueName="[LocalDateTable_ea3828db-6e24-4ae9-b834-641e428ba8f2].[Date]" caption="Date" attribute="1" defaultMemberUniqueName="[LocalDateTable_ea3828db-6e24-4ae9-b834-641e428ba8f2].[Date].[All]" allUniqueName="[LocalDateTable_ea3828db-6e24-4ae9-b834-641e428ba8f2].[Date].[All]" dimensionUniqueName="[LocalDateTable_ea3828db-6e24-4ae9-b834-641e428ba8f2]" displayFolder="" count="0" unbalanced="0" hidden="1"/>
    <cacheHierarchy uniqueName="[LocalDateTable_ea3828db-6e24-4ae9-b834-641e428ba8f2].[Date Hierarchy]" caption="Date Hierarchy" defaultMemberUniqueName="[LocalDateTable_ea3828db-6e24-4ae9-b834-641e428ba8f2].[Date Hierarchy].[All]" allUniqueName="[LocalDateTable_ea3828db-6e24-4ae9-b834-641e428ba8f2].[Date Hierarchy].[All]" dimensionUniqueName="[LocalDateTable_ea3828db-6e24-4ae9-b834-641e428ba8f2]" displayFolder="" count="0" unbalanced="0" hidden="1"/>
    <cacheHierarchy uniqueName="[LocalDateTable_ea3828db-6e24-4ae9-b834-641e428ba8f2].[Day]" caption="Day" attribute="1" defaultMemberUniqueName="[LocalDateTable_ea3828db-6e24-4ae9-b834-641e428ba8f2].[Day].[All]" allUniqueName="[LocalDateTable_ea3828db-6e24-4ae9-b834-641e428ba8f2].[Day].[All]" dimensionUniqueName="[LocalDateTable_ea3828db-6e24-4ae9-b834-641e428ba8f2]" displayFolder="" count="0" unbalanced="0" hidden="1"/>
    <cacheHierarchy uniqueName="[LocalDateTable_ea3828db-6e24-4ae9-b834-641e428ba8f2].[Month]" caption="Month" attribute="1" defaultMemberUniqueName="[LocalDateTable_ea3828db-6e24-4ae9-b834-641e428ba8f2].[Month].[All]" allUniqueName="[LocalDateTable_ea3828db-6e24-4ae9-b834-641e428ba8f2].[Month].[All]" dimensionUniqueName="[LocalDateTable_ea3828db-6e24-4ae9-b834-641e428ba8f2]" displayFolder="" count="0" unbalanced="0" hidden="1"/>
    <cacheHierarchy uniqueName="[LocalDateTable_ea3828db-6e24-4ae9-b834-641e428ba8f2].[MonthNo]" caption="MonthNo" attribute="1" defaultMemberUniqueName="[LocalDateTable_ea3828db-6e24-4ae9-b834-641e428ba8f2].[MonthNo].[All]" allUniqueName="[LocalDateTable_ea3828db-6e24-4ae9-b834-641e428ba8f2].[MonthNo].[All]" dimensionUniqueName="[LocalDateTable_ea3828db-6e24-4ae9-b834-641e428ba8f2]" displayFolder="" count="0" unbalanced="0" hidden="1"/>
    <cacheHierarchy uniqueName="[LocalDateTable_ea3828db-6e24-4ae9-b834-641e428ba8f2].[Quarter]" caption="Quarter" attribute="1" defaultMemberUniqueName="[LocalDateTable_ea3828db-6e24-4ae9-b834-641e428ba8f2].[Quarter].[All]" allUniqueName="[LocalDateTable_ea3828db-6e24-4ae9-b834-641e428ba8f2].[Quarter].[All]" dimensionUniqueName="[LocalDateTable_ea3828db-6e24-4ae9-b834-641e428ba8f2]" displayFolder="" count="0" unbalanced="0" hidden="1"/>
    <cacheHierarchy uniqueName="[LocalDateTable_ea3828db-6e24-4ae9-b834-641e428ba8f2].[QuarterNo]" caption="QuarterNo" attribute="1" defaultMemberUniqueName="[LocalDateTable_ea3828db-6e24-4ae9-b834-641e428ba8f2].[QuarterNo].[All]" allUniqueName="[LocalDateTable_ea3828db-6e24-4ae9-b834-641e428ba8f2].[QuarterNo].[All]" dimensionUniqueName="[LocalDateTable_ea3828db-6e24-4ae9-b834-641e428ba8f2]" displayFolder="" count="0" unbalanced="0" hidden="1"/>
    <cacheHierarchy uniqueName="[LocalDateTable_ea3828db-6e24-4ae9-b834-641e428ba8f2].[Year]" caption="Year" attribute="1" defaultMemberUniqueName="[LocalDateTable_ea3828db-6e24-4ae9-b834-641e428ba8f2].[Year].[All]" allUniqueName="[LocalDateTable_ea3828db-6e24-4ae9-b834-641e428ba8f2].[Year].[All]" dimensionUniqueName="[LocalDateTable_ea3828db-6e24-4ae9-b834-641e428ba8f2]" displayFolder="" count="0" unbalanced="0" hidden="1"/>
    <cacheHierarchy uniqueName="[LocalDateTable_f4293db3-0b1c-421f-9c15-31053e258126].[Date]" caption="Date" attribute="1" defaultMemberUniqueName="[LocalDateTable_f4293db3-0b1c-421f-9c15-31053e258126].[Date].[All]" allUniqueName="[LocalDateTable_f4293db3-0b1c-421f-9c15-31053e258126].[Date].[All]" dimensionUniqueName="[LocalDateTable_f4293db3-0b1c-421f-9c15-31053e258126]" displayFolder="" count="0" unbalanced="0" hidden="1"/>
    <cacheHierarchy uniqueName="[LocalDateTable_f4293db3-0b1c-421f-9c15-31053e258126].[Date Hierarchy]" caption="Date Hierarchy" defaultMemberUniqueName="[LocalDateTable_f4293db3-0b1c-421f-9c15-31053e258126].[Date Hierarchy].[All]" allUniqueName="[LocalDateTable_f4293db3-0b1c-421f-9c15-31053e258126].[Date Hierarchy].[All]" dimensionUniqueName="[LocalDateTable_f4293db3-0b1c-421f-9c15-31053e258126]" displayFolder="" count="0" unbalanced="0" hidden="1"/>
    <cacheHierarchy uniqueName="[LocalDateTable_f4293db3-0b1c-421f-9c15-31053e258126].[Day]" caption="Day" attribute="1" defaultMemberUniqueName="[LocalDateTable_f4293db3-0b1c-421f-9c15-31053e258126].[Day].[All]" allUniqueName="[LocalDateTable_f4293db3-0b1c-421f-9c15-31053e258126].[Day].[All]" dimensionUniqueName="[LocalDateTable_f4293db3-0b1c-421f-9c15-31053e258126]" displayFolder="" count="0" unbalanced="0" hidden="1"/>
    <cacheHierarchy uniqueName="[LocalDateTable_f4293db3-0b1c-421f-9c15-31053e258126].[Month]" caption="Month" attribute="1" defaultMemberUniqueName="[LocalDateTable_f4293db3-0b1c-421f-9c15-31053e258126].[Month].[All]" allUniqueName="[LocalDateTable_f4293db3-0b1c-421f-9c15-31053e258126].[Month].[All]" dimensionUniqueName="[LocalDateTable_f4293db3-0b1c-421f-9c15-31053e258126]" displayFolder="" count="0" unbalanced="0" hidden="1"/>
    <cacheHierarchy uniqueName="[LocalDateTable_f4293db3-0b1c-421f-9c15-31053e258126].[MonthNo]" caption="MonthNo" attribute="1" defaultMemberUniqueName="[LocalDateTable_f4293db3-0b1c-421f-9c15-31053e258126].[MonthNo].[All]" allUniqueName="[LocalDateTable_f4293db3-0b1c-421f-9c15-31053e258126].[MonthNo].[All]" dimensionUniqueName="[LocalDateTable_f4293db3-0b1c-421f-9c15-31053e258126]" displayFolder="" count="0" unbalanced="0" hidden="1"/>
    <cacheHierarchy uniqueName="[LocalDateTable_f4293db3-0b1c-421f-9c15-31053e258126].[Quarter]" caption="Quarter" attribute="1" defaultMemberUniqueName="[LocalDateTable_f4293db3-0b1c-421f-9c15-31053e258126].[Quarter].[All]" allUniqueName="[LocalDateTable_f4293db3-0b1c-421f-9c15-31053e258126].[Quarter].[All]" dimensionUniqueName="[LocalDateTable_f4293db3-0b1c-421f-9c15-31053e258126]" displayFolder="" count="0" unbalanced="0" hidden="1"/>
    <cacheHierarchy uniqueName="[LocalDateTable_f4293db3-0b1c-421f-9c15-31053e258126].[QuarterNo]" caption="QuarterNo" attribute="1" defaultMemberUniqueName="[LocalDateTable_f4293db3-0b1c-421f-9c15-31053e258126].[QuarterNo].[All]" allUniqueName="[LocalDateTable_f4293db3-0b1c-421f-9c15-31053e258126].[QuarterNo].[All]" dimensionUniqueName="[LocalDateTable_f4293db3-0b1c-421f-9c15-31053e258126]" displayFolder="" count="0" unbalanced="0" hidden="1"/>
    <cacheHierarchy uniqueName="[LocalDateTable_f4293db3-0b1c-421f-9c15-31053e258126].[Year]" caption="Year" attribute="1" defaultMemberUniqueName="[LocalDateTable_f4293db3-0b1c-421f-9c15-31053e258126].[Year].[All]" allUniqueName="[LocalDateTable_f4293db3-0b1c-421f-9c15-31053e258126].[Year].[All]" dimensionUniqueName="[LocalDateTable_f4293db3-0b1c-421f-9c15-31053e258126]" displayFolder="" count="0" unbalanced="0" hidden="1"/>
    <cacheHierarchy uniqueName="[Билеты].[Выручка]" caption="Выручка" attribute="1" defaultMemberUniqueName="[Билеты].[Выручка].[All]" allUniqueName="[Билеты].[Выручка].[All]" dimensionUniqueName="[Билеты]" displayFolder="" count="0" unbalanced="0" hidden="1"/>
    <cacheHierarchy uniqueName="[Билеты].[Дата и время оплаты заказа]" caption="Дата и время оплаты заказа" attribute="1" defaultMemberUniqueName="[Билеты].[Дата и время оплаты заказа].[All]" allUniqueName="[Билеты].[Дата и время оплаты заказа].[All]" dimensionUniqueName="[Билеты]" displayFolder="" count="0" unbalanced="0" hidden="1"/>
    <cacheHierarchy uniqueName="[Билеты].[Дата события]" caption="Дата события" attribute="1" defaultMemberUniqueName="[Билеты].[Дата события].[All]" allUniqueName="[Билеты].[Дата события].[All]" dimensionUniqueName="[Билеты]" displayFolder="" count="0" unbalanced="0" hidden="1"/>
    <cacheHierarchy uniqueName="[Билеты].[Дни между оплатой и событием]" caption="Дни между оплатой и событием" attribute="1" defaultMemberUniqueName="[Билеты].[Дни между оплатой и событием].[All]" allUniqueName="[Билеты].[Дни между оплатой и событием].[All]" dimensionUniqueName="[Билеты]" displayFolder="" count="0" unbalanced="0" hidden="1"/>
    <cacheHierarchy uniqueName="[Билеты].[Идентификатор заказа]" caption="Идентификатор заказа" attribute="1" defaultMemberUniqueName="[Билеты].[Идентификатор заказа].[All]" allUniqueName="[Билеты].[Идентификатор заказа].[All]" dimensionUniqueName="[Билеты]" displayFolder="" count="0" unbalanced="0" hidden="1"/>
    <cacheHierarchy uniqueName="[Билеты].[Идентификатор события]" caption="Идентификатор события" attribute="1" defaultMemberUniqueName="[Билеты].[Идентификатор события].[All]" allUniqueName="[Билеты].[Идентификатор события].[All]" dimensionUniqueName="[Билеты]" displayFolder="" count="0" unbalanced="0" hidden="1"/>
    <cacheHierarchy uniqueName="[Билеты].[Интервалы дней между покупкой и мероприятием]" caption="Интервалы дней между покупкой и мероприятием" attribute="1" defaultMemberUniqueName="[Билеты].[Интервалы дней между покупкой и мероприятием].[All]" allUniqueName="[Билеты].[Интервалы дней между покупкой и мероприятием].[All]" dimensionUniqueName="[Билеты]" displayFolder="" count="0" unbalanced="0" hidden="1"/>
    <cacheHierarchy uniqueName="[Билеты].[Количество билетов]" caption="Количество билетов" attribute="1" defaultMemberUniqueName="[Билеты].[Количество билетов].[All]" allUniqueName="[Билеты].[Количество билетов].[All]" dimensionUniqueName="[Билеты]" displayFolder="" count="0" unbalanced="0" hidden="1"/>
    <cacheHierarchy uniqueName="[Билеты].[Сервисный сбор]" caption="Сервисный сбор" attribute="1" defaultMemberUniqueName="[Билеты].[Сервисный сбор].[All]" allUniqueName="[Билеты].[Сервисный сбор].[All]" dimensionUniqueName="[Билеты]" displayFolder="" count="0" unbalanced="0" hidden="1"/>
    <cacheHierarchy uniqueName="[Билеты].[Скидка от Сервисного сбора]" caption="Скидка от Сервисного сбора" attribute="1" defaultMemberUniqueName="[Билеты].[Скидка от Сервисного сбора].[All]" allUniqueName="[Билеты].[Скидка от Сервисного сбора].[All]" dimensionUniqueName="[Билеты]" displayFolder="" count="0" unbalanced="0" hidden="1"/>
    <cacheHierarchy uniqueName="[Билеты].[Скидка от цены]" caption="Скидка от цены" attribute="1" defaultMemberUniqueName="[Билеты].[Скидка от цены].[All]" allUniqueName="[Билеты].[Скидка от цены].[All]" dimensionUniqueName="[Билеты]" displayFolder="" count="0" unbalanced="0" hidden="1"/>
    <cacheHierarchy uniqueName="[Билеты].[Списано ББ]" caption="Списано ББ" attribute="1" defaultMemberUniqueName="[Билеты].[Списано ББ].[All]" allUniqueName="[Билеты].[Списано ББ].[All]" dimensionUniqueName="[Билеты]" displayFolder="" count="0" unbalanced="0" hidden="1"/>
    <cacheHierarchy uniqueName="[ГКМД оплаты заказа].[Date]" caption="Date" attribute="1" defaultMemberUniqueName="[ГКМД оплаты заказа].[Date].[All]" allUniqueName="[ГКМД оплаты заказа].[Date].[All]" dimensionUniqueName="[ГКМД оплаты заказа]" displayFolder="" count="0" unbalanced="0" hidden="1"/>
    <cacheHierarchy uniqueName="[ГКМД первой покупки email].[Date]" caption="Date" attribute="1" defaultMemberUniqueName="[ГКМД первой покупки email].[Date].[All]" allUniqueName="[ГКМД первой покупки email].[Date].[All]" dimensionUniqueName="[ГКМД первой покупки email]" displayFolder="" count="0" unbalanced="0" hidden="1"/>
    <cacheHierarchy uniqueName="[ГКМД первой покупки ID].[Date]" caption="Date" attribute="1" defaultMemberUniqueName="[ГКМД первой покупки ID].[Date].[All]" allUniqueName="[ГКМД первой покупки ID].[Date].[All]" dimensionUniqueName="[ГКМД первой покупки ID]" displayFolder="" count="0" unbalanced="0" hidden="1"/>
    <cacheHierarchy uniqueName="[ГКМД последней покупки email].[Date]" caption="Date" attribute="1" defaultMemberUniqueName="[ГКМД последней покупки email].[Date].[All]" allUniqueName="[ГКМД последней покупки email].[Date].[All]" dimensionUniqueName="[ГКМД последней покупки email]" displayFolder="" count="0" unbalanced="0" hidden="1"/>
    <cacheHierarchy uniqueName="[ГКМД последней покупки ID].[Date]" caption="Date" attribute="1" defaultMemberUniqueName="[ГКМД последней покупки ID].[Date].[All]" allUniqueName="[ГКМД последней покупки ID].[Date].[All]" dimensionUniqueName="[ГКМД последней покупки ID]" displayFolder="" count="0" unbalanced="0" hidden="1"/>
    <cacheHierarchy uniqueName="[ГКМД регистрации ID].[Date]" caption="Date" attribute="1" defaultMemberUniqueName="[ГКМД регистрации ID].[Date].[All]" allUniqueName="[ГКМД регистрации ID].[Date].[All]" dimensionUniqueName="[ГКМД регистрации ID]" displayFolder="" count="0" unbalanced="0" hidden="1"/>
    <cacheHierarchy uniqueName="[ГКМД события].[Date]" caption="Date" attribute="1" defaultMemberUniqueName="[ГКМД события].[Date].[All]" allUniqueName="[ГКМД события].[Date].[All]" dimensionUniqueName="[ГКМД события]" displayFolder="" count="0" unbalanced="0" hidden="1"/>
    <cacheHierarchy uniqueName="[ГКМД совершения заказа].[Дата]" caption="Дата" attribute="1" defaultMemberUniqueName="[ГКМД совершения заказа].[Дата].[All]" allUniqueName="[ГКМД совершения заказа].[Дата].[All]" dimensionUniqueName="[ГКМД совершения заказа]" displayFolder="" count="0" unbalanced="0" hidden="1"/>
    <cacheHierarchy uniqueName="[Измерение Бонусов].[id транзакции]" caption="id транзакции" attribute="1" defaultMemberUniqueName="[Измерение Бонусов].[id транзакции].[All]" allUniqueName="[Измерение Бонусов].[id транзакции].[All]" dimensionUniqueName="[Измерение Бонусов]" displayFolder="" count="0" unbalanced="0" hidden="1"/>
    <cacheHierarchy uniqueName="[Измерение Бонусов].[Дата и время транзакции]" caption="Дата и время транзакции" attribute="1" defaultMemberUniqueName="[Измерение Бонусов].[Дата и время транзакции].[All]" allUniqueName="[Измерение Бонусов].[Дата и время транзакции].[All]" dimensionUniqueName="[Измерение Бонусов]" displayFolder="" count="0" unbalanced="0" hidden="1"/>
    <cacheHierarchy uniqueName="[Измерение Бонусов].[ИД клиента]" caption="ИД клиента" attribute="1" defaultMemberUniqueName="[Измерение Бонусов].[ИД клиента].[All]" allUniqueName="[Измерение Бонусов].[ИД клиента].[All]" dimensionUniqueName="[Измерение Бонусов]" displayFolder="" count="0" unbalanced="0" hidden="1"/>
    <cacheHierarchy uniqueName="[Измерение Бонусов].[Сумма бонусов по транзакции]" caption="Сумма бонусов по транзакции" attribute="1" defaultMemberUniqueName="[Измерение Бонусов].[Сумма бонусов по транзакции].[All]" allUniqueName="[Измерение Бонусов].[Сумма бонусов по транзакции].[All]" dimensionUniqueName="[Измерение Бонусов]" displayFolder="" count="0" unbalanced="0" hidden="1"/>
    <cacheHierarchy uniqueName="[Измерение Заказы].[Датa и время совершения заказа]" caption="Датa и время совершения заказа" attribute="1" defaultMemberUniqueName="[Измерение Заказы].[Датa и время совершения заказа].[All]" allUniqueName="[Измерение Заказы].[Датa и время совершения заказа].[All]" dimensionUniqueName="[Измерение Заказы]" displayFolder="" count="0" unbalanced="0" hidden="1"/>
    <cacheHierarchy uniqueName="[Измерение Заказы].[Дата и время оплаты заказа]" caption="Дата и время оплаты заказа" attribute="1" defaultMemberUniqueName="[Измерение Заказы].[Дата и время оплаты заказа].[All]" allUniqueName="[Измерение Заказы].[Дата и время оплаты заказа].[All]" dimensionUniqueName="[Измерение Заказы]" displayFolder="" count="0" unbalanced="0" hidden="1"/>
    <cacheHierarchy uniqueName="[Измерение Заказы].[Дата первой покупки Email]" caption="Дата первой покупки Email" attribute="1" defaultMemberUniqueName="[Измерение Заказы].[Дата первой покупки Email].[All]" allUniqueName="[Измерение Заказы].[Дата первой покупки Email].[All]" dimensionUniqueName="[Измерение Заказы]" displayFolder="" count="0" unbalanced="0" hidden="1"/>
    <cacheHierarchy uniqueName="[Измерение Заказы].[Дата первой покупки ID]" caption="Дата первой покупки ID" attribute="1" defaultMemberUniqueName="[Измерение Заказы].[Дата первой покупки ID].[All]" allUniqueName="[Измерение Заказы].[Дата первой покупки ID].[All]" dimensionUniqueName="[Измерение Заказы]" displayFolder="" count="0" unbalanced="0" hidden="1"/>
    <cacheHierarchy uniqueName="[Измерение Заказы].[Дата последней покупки Email]" caption="Дата последней покупки Email" attribute="1" defaultMemberUniqueName="[Измерение Заказы].[Дата последней покупки Email].[All]" allUniqueName="[Измерение Заказы].[Дата последней покупки Email].[All]" dimensionUniqueName="[Измерение Заказы]" displayFolder="" count="0" unbalanced="0" hidden="1"/>
    <cacheHierarchy uniqueName="[Измерение Заказы].[Дата последней покупки ID]" caption="Дата последней покупки ID" attribute="1" defaultMemberUniqueName="[Измерение Заказы].[Дата последней покупки ID].[All]" allUniqueName="[Измерение Заказы].[Дата последней покупки ID].[All]" dimensionUniqueName="[Измерение Заказы]" displayFolder="" count="0" unbalanced="0" hidden="1"/>
    <cacheHierarchy uniqueName="[Измерение Заказы].[Дни с последней покупки Email]" caption="Дни с последней покупки Email" attribute="1" defaultMemberUniqueName="[Измерение Заказы].[Дни с последней покупки Email].[All]" allUniqueName="[Измерение Заказы].[Дни с последней покупки Email].[All]" dimensionUniqueName="[Измерение Заказы]" displayFolder="" count="0" unbalanced="0" hidden="1"/>
    <cacheHierarchy uniqueName="[Измерение Заказы].[Дни с последней покупки ID]" caption="Дни с последней покупки ID" attribute="1" defaultMemberUniqueName="[Измерение Заказы].[Дни с последней покупки ID].[All]" allUniqueName="[Измерение Заказы].[Дни с последней покупки ID].[All]" dimensionUniqueName="[Измерение Заказы]" displayFolder="" count="0" unbalanced="0" hidden="1"/>
    <cacheHierarchy uniqueName="[Измерение Заказы].[Домен оплаты заказа]" caption="Домен оплаты заказа" attribute="1" defaultMemberUniqueName="[Измерение Заказы].[Домен оплаты заказа].[All]" allUniqueName="[Измерение Заказы].[Домен оплаты заказа].[All]" dimensionUniqueName="[Измерение Заказы]" displayFolder="" count="0" unbalanced="0" hidden="1"/>
    <cacheHierarchy uniqueName="[Измерение Заказы].[Кол-во дней с последней покупки Email]" caption="Кол-во дней с последней покупки Email" attribute="1" defaultMemberUniqueName="[Измерение Заказы].[Кол-во дней с последней покупки Email].[All]" allUniqueName="[Измерение Заказы].[Кол-во дней с последней покупки Email].[All]" dimensionUniqueName="[Измерение Заказы]" displayFolder="" count="0" unbalanced="0" hidden="1"/>
    <cacheHierarchy uniqueName="[Измерение Заказы].[Кол-во дней с последней покупки ID]" caption="Кол-во дней с последней покупки ID" attribute="1" defaultMemberUniqueName="[Измерение Заказы].[Кол-во дней с последней покупки ID].[All]" allUniqueName="[Измерение Заказы].[Кол-во дней с последней покупки ID].[All]" dimensionUniqueName="[Измерение Заказы]" displayFolder="" count="0" unbalanced="0" hidden="1"/>
    <cacheHierarchy uniqueName="[Измерение Заказы].[Кол-во чеков контакта детализированно Email]" caption="Кол-во чеков контакта детализированно Email" attribute="1" defaultMemberUniqueName="[Измерение Заказы].[Кол-во чеков контакта детализированно Email].[All]" allUniqueName="[Измерение Заказы].[Кол-во чеков контакта детализированно Email].[All]" dimensionUniqueName="[Измерение Заказы]" displayFolder="" count="0" unbalanced="0" hidden="1"/>
    <cacheHierarchy uniqueName="[Измерение Заказы].[Кол-во чеков контакта детализированно ID]" caption="Кол-во чеков контакта детализированно ID" attribute="1" defaultMemberUniqueName="[Измерение Заказы].[Кол-во чеков контакта детализированно ID].[All]" allUniqueName="[Измерение Заказы].[Кол-во чеков контакта детализированно ID].[All]" dimensionUniqueName="[Измерение Заказы]" displayFolder="" count="0" unbalanced="0" hidden="1"/>
    <cacheHierarchy uniqueName="[Измерение Заказы].[Средний чек контакта детализированный Email]" caption="Средний чек контакта детализированный Email" attribute="1" defaultMemberUniqueName="[Измерение Заказы].[Средний чек контакта детализированный Email].[All]" allUniqueName="[Измерение Заказы].[Средний чек контакта детализированный Email].[All]" dimensionUniqueName="[Измерение Заказы]" displayFolder="" count="0" unbalanced="0" hidden="1"/>
    <cacheHierarchy uniqueName="[Измерение Заказы].[Средний чек контакта детализированный ID]" caption="Средний чек контакта детализированный ID" attribute="1" defaultMemberUniqueName="[Измерение Заказы].[Средний чек контакта детализированный ID].[All]" allUniqueName="[Измерение Заказы].[Средний чек контакта детализированный ID].[All]" dimensionUniqueName="[Измерение Заказы]" displayFolder="" count="0" unbalanced="0" hidden="1"/>
    <cacheHierarchy uniqueName="[Измерение Заказы].[Сумма за дополнительные услуги (страховка, фотосъемка и другое)]" caption="Сумма за дополнительные услуги (страховка, фотосъемка и другое)" attribute="1" defaultMemberUniqueName="[Измерение Заказы].[Сумма за дополнительные услуги (страховка, фотосъемка и другое)].[All]" allUniqueName="[Измерение Заказы].[Сумма за дополнительные услуги (страховка, фотосъемка и другое)].[All]" dimensionUniqueName="[Измерение Заказы]" displayFolder="" count="0" unbalanced="0" hidden="1"/>
    <cacheHierarchy uniqueName="[Измерение Заказы].[Сумма оплаченная по сертификату]" caption="Сумма оплаченная по сертификату" attribute="1" defaultMemberUniqueName="[Измерение Заказы].[Сумма оплаченная по сертификату].[All]" allUniqueName="[Измерение Заказы].[Сумма оплаченная по сертификату].[All]" dimensionUniqueName="[Измерение Заказы]" displayFolder="" count="0" unbalanced="0" hidden="1"/>
    <cacheHierarchy uniqueName="[Измерение Заказы].[Сумма фактически полученная от клиента с учетом всех скидок]" caption="Сумма фактически полученная от клиента с учетом всех скидок" attribute="1" defaultMemberUniqueName="[Измерение Заказы].[Сумма фактически полученная от клиента с учетом всех скидок].[All]" allUniqueName="[Измерение Заказы].[Сумма фактически полученная от клиента с учетом всех скидок].[All]" dimensionUniqueName="[Измерение Заказы]" displayFolder="" count="0" unbalanced="0" hidden="1"/>
    <cacheHierarchy uniqueName="[Измерение Клиенты ID].[email]" caption="email" attribute="1" defaultMemberUniqueName="[Измерение Клиенты ID].[email].[All]" allUniqueName="[Измерение Клиенты ID].[email].[All]" dimensionUniqueName="[Измерение Клиенты ID]" displayFolder="" count="0" unbalanced="0" hidden="1"/>
    <cacheHierarchy uniqueName="[Измерение Клиенты ID].[Бонусный баланс]" caption="Бонусный баланс" attribute="1" defaultMemberUniqueName="[Измерение Клиенты ID].[Бонусный баланс].[All]" allUniqueName="[Измерение Клиенты ID].[Бонусный баланс].[All]" dimensionUniqueName="[Измерение Клиенты ID]" displayFolder="" count="0" unbalanced="0" hidden="1"/>
    <cacheHierarchy uniqueName="[Измерение Клиенты ID].[Возраст лет]" caption="Возраст лет" attribute="1" defaultMemberUniqueName="[Измерение Клиенты ID].[Возраст лет].[All]" allUniqueName="[Измерение Клиенты ID].[Возраст лет].[All]" dimensionUniqueName="[Измерение Клиенты ID]" displayFolder="" count="0" unbalanced="0" hidden="1"/>
    <cacheHierarchy uniqueName="[Измерение Клиенты ID].[Дата регистрации]" caption="Дата регистрации" attribute="1" defaultMemberUniqueName="[Измерение Клиенты ID].[Дата регистрации].[All]" allUniqueName="[Измерение Клиенты ID].[Дата регистрации].[All]" dimensionUniqueName="[Измерение Клиенты ID]" displayFolder="" count="0" unbalanced="0" hidden="1"/>
    <cacheHierarchy uniqueName="[Измерение Услуг].[Дата и время оплаты заказа]" caption="Дата и время оплаты заказа" attribute="1" defaultMemberUniqueName="[Измерение Услуг].[Дата и время оплаты заказа].[All]" allUniqueName="[Измерение Услуг].[Дата и время оплаты заказа].[All]" dimensionUniqueName="[Измерение Услуг]" displayFolder="" count="0" unbalanced="0" hidden="1"/>
    <cacheHierarchy uniqueName="[Измерение Услуг].[Идентификатор заказа]" caption="Идентификатор заказа" attribute="1" defaultMemberUniqueName="[Измерение Услуг].[Идентификатор заказа].[All]" allUniqueName="[Измерение Услуг].[Идентификатор заказа].[All]" dimensionUniqueName="[Измерение Услуг]" displayFolder="" count="0" unbalanced="0" hidden="1"/>
    <cacheHierarchy uniqueName="[Измерение Услуг].[Количество услуг]" caption="Количество услуг" attribute="1" defaultMemberUniqueName="[Измерение Услуг].[Количество услуг].[All]" allUniqueName="[Измерение Услуг].[Количество услуг].[All]" dimensionUniqueName="[Измерение Услуг]" displayFolder="" count="0" unbalanced="0" hidden="1"/>
    <cacheHierarchy uniqueName="[Измерение Услуг].[Стоимость услуг]" caption="Стоимость услуг" attribute="1" defaultMemberUniqueName="[Измерение Услуг].[Стоимость услуг].[All]" allUniqueName="[Измерение Услуг].[Стоимость услуг].[All]" dimensionUniqueName="[Измерение Услуг]" displayFolder="" count="0" unbalanced="0" hidden="1"/>
    <cacheHierarchy uniqueName="[Измерение Услуг].[Цена за услугу]" caption="Цена за услугу" attribute="1" defaultMemberUniqueName="[Измерение Услуг].[Цена за услугу].[All]" allUniqueName="[Измерение Услуг].[Цена за услугу].[All]" dimensionUniqueName="[Измерение Услуг]" displayFolder="" count="0" unbalanced="0" hidden="1"/>
    <cacheHierarchy uniqueName="[Интервалы между оплатой и событием].[Сортировка]" caption="Сортировка" attribute="1" defaultMemberUniqueName="[Интервалы между оплатой и событием].[Сортировка].[All]" allUniqueName="[Интервалы между оплатой и событием].[Сортировка].[All]" dimensionUniqueName="[Интервалы между оплатой и событием]" displayFolder="" count="0" unbalanced="0" hidden="1"/>
    <cacheHierarchy uniqueName="[Сегменты Email по кол-ву дней с последней покупки].[Столбец для сортировки]" caption="Столбец для сортировки" attribute="1" defaultMemberUniqueName="[Сегменты Email по кол-ву дней с последней покупки].[Столбец для сортировки].[All]" allUniqueName="[Сегменты Email по кол-ву дней с последней покупки].[Столбец для сортировки].[All]" dimensionUniqueName="[Сегменты Email по кол-ву дней с последней покупки]" displayFolder="" count="0" unbalanced="0" hidden="1"/>
    <cacheHierarchy uniqueName="[Сегменты Email по количеству чеков].[Столбец для сортировки]" caption="Столбец для сортировки" attribute="1" defaultMemberUniqueName="[Сегменты Email по количеству чеков].[Столбец для сортировки].[All]" allUniqueName="[Сегменты Email по количеству чеков].[Столбец для сортировки].[All]" dimensionUniqueName="[Сегменты Email по количеству чеков]" displayFolder="" count="0" unbalanced="0" hidden="1"/>
    <cacheHierarchy uniqueName="[Сегменты Email по среднему чеку].[Столбец для сортировки]" caption="Столбец для сортировки" attribute="1" defaultMemberUniqueName="[Сегменты Email по среднему чеку].[Столбец для сортировки].[All]" allUniqueName="[Сегменты Email по среднему чеку].[Столбец для сортировки].[All]" dimensionUniqueName="[Сегменты Email по среднему чеку]" displayFolder="" count="0" unbalanced="0" hidden="1"/>
    <cacheHierarchy uniqueName="[Сегменты ID по кол-ву дней с последней покупки].[Столбец для сортировки]" caption="Столбец для сортировки" attribute="1" defaultMemberUniqueName="[Сегменты ID по кол-ву дней с последней покупки].[Столбец для сортировки].[All]" allUniqueName="[Сегменты ID по кол-ву дней с последней покупки].[Столбец для сортировки].[All]" dimensionUniqueName="[Сегменты ID по кол-ву дней с последней покупки]" displayFolder="" count="0" unbalanced="0" hidden="1"/>
    <cacheHierarchy uniqueName="[Сегменты ID по количеству чеков].[Столбец для сортировки]" caption="Столбец для сортировки" attribute="1" defaultMemberUniqueName="[Сегменты ID по количеству чеков].[Столбец для сортировки].[All]" allUniqueName="[Сегменты ID по количеству чеков].[Столбец для сортировки].[All]" dimensionUniqueName="[Сегменты ID по количеству чеков]" displayFolder="" count="0" unbalanced="0" hidden="1"/>
    <cacheHierarchy uniqueName="[Сегменты ID по среднему чеку].[Столбец для сортировки]" caption="Столбец для сортировки" attribute="1" defaultMemberUniqueName="[Сегменты ID по среднему чеку].[Столбец для сортировки].[All]" allUniqueName="[Сегменты ID по среднему чеку].[Столбец для сортировки].[All]" dimensionUniqueName="[Сегменты ID по среднему чеку]" displayFolder="" count="0" unbalanced="0" hidden="1"/>
    <cacheHierarchy uniqueName="[Measures].[Количество билетов]" caption="Количество билетов" measure="1" displayFolder="" measureGroup="Меры Билеты" count="0"/>
    <cacheHierarchy uniqueName="[Measures].[Количество событий в билетах]" caption="Количество событий в билетах" measure="1" displayFolder="" measureGroup="Меры Билеты" count="0"/>
    <cacheHierarchy uniqueName="[Measures].[Выручка от билетов]" caption="Выручка от билетов" measure="1" displayFolder="" measureGroup="Меры Билеты" count="0"/>
    <cacheHierarchy uniqueName="[Measures].[Сервисный сбор]" caption="Сервисный сбор" measure="1" displayFolder="" measureGroup="Меры Билеты" count="0"/>
    <cacheHierarchy uniqueName="[Measures].[Скидка от цены]" caption="Скидка от цены" measure="1" displayFolder="" measureGroup="Меры Билеты" count="0"/>
    <cacheHierarchy uniqueName="[Measures].[Скидка от Сервисного сбора]" caption="Скидка от Сервисного сбора" measure="1" displayFolder="" measureGroup="Меры Билеты" count="0"/>
    <cacheHierarchy uniqueName="[Measures].[Скидка всего]" caption="Скидка всего" measure="1" displayFolder="" measureGroup="Меры Билеты" count="0"/>
    <cacheHierarchy uniqueName="[Measures].[Списано ББ]" caption="Списано ББ" measure="1" displayFolder="" measureGroup="Меры Билеты" count="0"/>
    <cacheHierarchy uniqueName="[Measures].[Выручка факт]" caption="Выручка факт" measure="1" displayFolder="" measureGroup="Меры Билеты" count="0"/>
    <cacheHierarchy uniqueName="[Measures].[Кол-во билетов в 1 заказе]" caption="Кол-во билетов в 1 заказе" measure="1" displayFolder="" measureGroup="Меры Билеты" count="0"/>
    <cacheHierarchy uniqueName="[Measures].[Оплачено сертификатом]" caption="Оплачено сертификатом" measure="1" displayFolder="" measureGroup="Меры Заказы" count="0"/>
    <cacheHierarchy uniqueName="[Measures].[Заказы шт]" caption="Заказы шт" measure="1" displayFolder="" measureGroup="Меры Заказы" count="0"/>
    <cacheHierarchy uniqueName="[Measures].[Заказы СБ шт]" caption="Заказы СБ шт" measure="1" displayFolder="" measureGroup="Меры Заказы" count="0"/>
    <cacheHierarchy uniqueName="[Measures].[Заказы СервисныйСбор шт]" caption="Заказы СервисныйСбор шт" measure="1" displayFolder="" measureGroup="Меры Заказы" count="0"/>
    <cacheHierarchy uniqueName="[Measures].[Заказы скидка шт]" caption="Заказы скидка шт" measure="1" displayFolder="" measureGroup="Меры Заказы" count="0"/>
    <cacheHierarchy uniqueName="[Measures].[Выручка по заказам]" caption="Выручка по заказам" measure="1" displayFolder="" measureGroup="Меры Заказы" count="0"/>
    <cacheHierarchy uniqueName="[Measures].[Доход с клиента]" caption="Доход с клиента" measure="1" displayFolder="" measureGroup="Меры Заказы" count="0"/>
    <cacheHierarchy uniqueName="[Measures].[Средний заказ]" caption="Средний заказ" measure="1" displayFolder="" measureGroup="Меры Заказы" count="0"/>
    <cacheHierarchy uniqueName="[Measures].[Частота заказов]" caption="Частота заказов" measure="1" displayFolder="" measureGroup="Меры Заказы" count="0"/>
    <cacheHierarchy uniqueName="[Measures].[Баланс]" caption="Баланс" measure="1" displayFolder="" measureGroup="Меры Клиенты" count="0"/>
    <cacheHierarchy uniqueName="[Measures].[Клиенты шт]" caption="Клиенты шт" measure="1" displayFolder="" measureGroup="Меры Клиенты" count="0"/>
    <cacheHierarchy uniqueName="[Measures].[Число клиентов]" caption="Число клиентов" measure="1" displayFolder="" measureGroup="Меры Клиенты" count="0"/>
    <cacheHierarchy uniqueName="[Measures].[email шт]" caption="email шт" measure="1" displayFolder="" measureGroup="Меры Клиенты" count="0"/>
    <cacheHierarchy uniqueName="[Measures].[email шт подписчики]" caption="email шт подписчики" measure="1" displayFolder="" measureGroup="Меры Клиенты" count="0"/>
    <cacheHierarchy uniqueName="[Measures].[email шт подписчики RR]" caption="email шт подписчики RR" measure="1" displayFolder="" measureGroup="Меры Клиенты" count="0"/>
    <cacheHierarchy uniqueName="[Measures].[Сумма бонусов]" caption="Сумма бонусов" measure="1" displayFolder="" measureGroup="Меры Бонусов" count="0"/>
    <cacheHierarchy uniqueName="[Measures].[Клиенты шт по бонусам]" caption="Клиенты шт по бонусам" measure="1" displayFolder="" measureGroup="Меры Бонусов" count="0"/>
    <cacheHierarchy uniqueName="[Measures].[Заказы шт по бонусам]" caption="Заказы шт по бонусам" measure="1" displayFolder="" measureGroup="Меры Бонусов" count="0"/>
    <cacheHierarchy uniqueName="[Measures].[Кол-во услуг]" caption="Кол-во услуг" measure="1" displayFolder="" measureGroup="Меры Услуг" count="0"/>
    <cacheHierarchy uniqueName="[Measures].[Стоимость услуг]" caption="Стоимость услуг" measure="1" displayFolder="" measureGroup="Меры Услуг" count="0"/>
    <cacheHierarchy uniqueName="[Measures].[Кол-во различных услуг]" caption="Кол-во различных услуг" measure="1" displayFolder="" measureGroup="Меры Услуг" count="0"/>
    <cacheHierarchy uniqueName="[Measures].[Клиенты шт по услугам]" caption="Клиенты шт по услугам" measure="1" displayFolder="" measureGroup="Меры Услуг" count="0"/>
    <cacheHierarchy uniqueName="[Measures].[Заказы шт по услугам]" caption="Заказы шт по услугам" measure="1" displayFolder="" measureGroup="Меры Услуг" count="0"/>
    <cacheHierarchy uniqueName="[Measures].[Кол-во email в МС]" caption="Кол-во email в МС" measure="1" displayFolder="" measureGroup="Маркетинговые списки" count="0" oneField="1">
      <fieldsUsage count="1">
        <fieldUsage x="26"/>
      </fieldsUsage>
    </cacheHierarchy>
    <cacheHierarchy uniqueName="[Measures].[Сумма факт по заказам]" caption="Сумма факт по заказам" measure="1" displayFolder="" measureGroup="Измерение Заказы" count="0" hidden="1"/>
    <cacheHierarchy uniqueName="[Measures].[__Default measure]" caption="__Default measure" measure="1" displayFolder="" count="0" hidden="1"/>
  </cacheHierarchies>
  <kpis count="0"/>
  <dimensions count="27">
    <dimension name="Emails" uniqueName="[Emails]" caption="Emails"/>
    <dimension name="Emails_RR" uniqueName="[Emails_RR]" caption="Emails_RR"/>
    <dimension name="Emails_RR_признаки" uniqueName="[Emails_RR_признаки]" caption="Emails_RR_признаки"/>
    <dimension measure="1" name="Measures" uniqueName="[Measures]" caption="Measures"/>
    <dimension name="Билеты" uniqueName="[Билеты]" caption="Билеты"/>
    <dimension name="ГКМД оплаты заказа" uniqueName="[ГКМД оплаты заказа]" caption="ГКМД оплаты заказа"/>
    <dimension name="ГКМД первой покупки email" uniqueName="[ГКМД первой покупки email]" caption="ГКМД первой покупки email"/>
    <dimension name="ГКМД первой покупки ID" uniqueName="[ГКМД первой покупки ID]" caption="ГКМД первой покупки ID"/>
    <dimension name="ГКМД последней покупки email" uniqueName="[ГКМД последней покупки email]" caption="ГКМД последней покупки email"/>
    <dimension name="ГКМД последней покупки ID" uniqueName="[ГКМД последней покупки ID]" caption="ГКМД последней покупки ID"/>
    <dimension name="ГКМД регистрации ID" uniqueName="[ГКМД регистрации ID]" caption="ГКМД регистрации ID"/>
    <dimension name="ГКМД события" uniqueName="[ГКМД события]" caption="ГКМД события"/>
    <dimension name="ГКМД совершения заказа" uniqueName="[ГКМД совершения заказа]" caption="ГКМД совершения заказа"/>
    <dimension name="Измерение Бонусов" uniqueName="[Измерение Бонусов]" caption="Измерение Бонусов"/>
    <dimension name="Измерение Домены" uniqueName="[Измерение Домены]" caption="Измерение Домены"/>
    <dimension name="Измерение Заказы" uniqueName="[Измерение Заказы]" caption="Измерение Заказы"/>
    <dimension name="Измерение Клиенты ID" uniqueName="[Измерение Клиенты ID]" caption="Измерение Клиенты ID"/>
    <dimension name="Измерение Событий" uniqueName="[Измерение Событий]" caption="Измерение Событий"/>
    <dimension name="Измерение Услуг" uniqueName="[Измерение Услуг]" caption="Измерение Услуг"/>
    <dimension name="Интервалы между оплатой и событием" uniqueName="[Интервалы между оплатой и событием]" caption="Интервалы между оплатой и событием"/>
    <dimension name="Маркетинговые списки" uniqueName="[Маркетинговые списки]" caption="Маркетинговые списки"/>
    <dimension name="Сегменты Email по кол-ву дней с последней покупки" uniqueName="[Сегменты Email по кол-ву дней с последней покупки]" caption="Сегменты Email по кол-ву дней с последней покупки"/>
    <dimension name="Сегменты Email по количеству чеков" uniqueName="[Сегменты Email по количеству чеков]" caption="Сегменты Email по количеству чеков"/>
    <dimension name="Сегменты Email по среднему чеку" uniqueName="[Сегменты Email по среднему чеку]" caption="Сегменты Email по среднему чеку"/>
    <dimension name="Сегменты ID по кол-ву дней с последней покупки" uniqueName="[Сегменты ID по кол-ву дней с последней покупки]" caption="Сегменты ID по кол-ву дней с последней покупки"/>
    <dimension name="Сегменты ID по количеству чеков" uniqueName="[Сегменты ID по количеству чеков]" caption="Сегменты ID по количеству чеков"/>
    <dimension name="Сегменты ID по среднему чеку" uniqueName="[Сегменты ID по среднему чеку]" caption="Сегменты ID по среднему чеку"/>
  </dimensions>
  <measureGroups count="46">
    <measureGroup name="DateTableTemplate_bf3950eb-8416-4989-b7c1-ef8ca848a8e8" caption="DateTableTemplate_bf3950eb-8416-4989-b7c1-ef8ca848a8e8"/>
    <measureGroup name="Emails" caption="Emails"/>
    <measureGroup name="Emails_RR" caption="Emails_RR"/>
    <measureGroup name="Emails_RR_признаки" caption="Emails_RR_признаки"/>
    <measureGroup name="LocalDateTable_0c851f8d-9438-4d8b-9dbe-1f35ee6839dd" caption="LocalDateTable_0c851f8d-9438-4d8b-9dbe-1f35ee6839dd"/>
    <measureGroup name="LocalDateTable_205e2918-b8a7-4aa4-9055-fa86465e869c" caption="LocalDateTable_205e2918-b8a7-4aa4-9055-fa86465e869c"/>
    <measureGroup name="LocalDateTable_2bd34b16-5347-470d-82d7-115749c991d2" caption="LocalDateTable_2bd34b16-5347-470d-82d7-115749c991d2"/>
    <measureGroup name="LocalDateTable_3b1a2125-43b8-4f27-bdaa-a594cd7f1337" caption="LocalDateTable_3b1a2125-43b8-4f27-bdaa-a594cd7f1337"/>
    <measureGroup name="LocalDateTable_46ba4aae-cdfd-45af-8c61-a4bd065c99f1" caption="LocalDateTable_46ba4aae-cdfd-45af-8c61-a4bd065c99f1"/>
    <measureGroup name="LocalDateTable_59e2bb96-2896-470c-9807-d0699e8bfc70" caption="LocalDateTable_59e2bb96-2896-470c-9807-d0699e8bfc70"/>
    <measureGroup name="LocalDateTable_68610e60-96fe-453e-b267-0245c8b9e8ba" caption="LocalDateTable_68610e60-96fe-453e-b267-0245c8b9e8ba"/>
    <measureGroup name="LocalDateTable_a480d0ad-0761-4c74-b725-09e199840848" caption="LocalDateTable_a480d0ad-0761-4c74-b725-09e199840848"/>
    <measureGroup name="LocalDateTable_b56ae507-49fb-4b15-b536-afa581152fa7" caption="LocalDateTable_b56ae507-49fb-4b15-b536-afa581152fa7"/>
    <measureGroup name="LocalDateTable_c0d96b4e-58d3-4a44-a9fe-c65205fcef2b" caption="LocalDateTable_c0d96b4e-58d3-4a44-a9fe-c65205fcef2b"/>
    <measureGroup name="LocalDateTable_c2803b89-b4b7-42e0-870e-e0fb7ec6e90f" caption="LocalDateTable_c2803b89-b4b7-42e0-870e-e0fb7ec6e90f"/>
    <measureGroup name="LocalDateTable_d8a0e600-cc75-4ffe-8375-22ee2755ac19" caption="LocalDateTable_d8a0e600-cc75-4ffe-8375-22ee2755ac19"/>
    <measureGroup name="LocalDateTable_ea3828db-6e24-4ae9-b834-641e428ba8f2" caption="LocalDateTable_ea3828db-6e24-4ae9-b834-641e428ba8f2"/>
    <measureGroup name="LocalDateTable_f4293db3-0b1c-421f-9c15-31053e258126" caption="LocalDateTable_f4293db3-0b1c-421f-9c15-31053e258126"/>
    <measureGroup name="Билеты" caption="Билеты"/>
    <measureGroup name="ГКМД оплаты заказа" caption="ГКМД оплаты заказа"/>
    <measureGroup name="ГКМД первой покупки email" caption="ГКМД первой покупки email"/>
    <measureGroup name="ГКМД первой покупки ID" caption="ГКМД первой покупки ID"/>
    <measureGroup name="ГКМД последней покупки email" caption="ГКМД последней покупки email"/>
    <measureGroup name="ГКМД последней покупки ID" caption="ГКМД последней покупки ID"/>
    <measureGroup name="ГКМД регистрации ID" caption="ГКМД регистрации ID"/>
    <measureGroup name="ГКМД события" caption="ГКМД события"/>
    <measureGroup name="ГКМД совершения заказа" caption="ГКМД совершения заказа"/>
    <measureGroup name="Измерение Бонусов" caption="Измерение Бонусов"/>
    <measureGroup name="Измерение Домены" caption="Измерение Домены"/>
    <measureGroup name="Измерение Заказы" caption="Измерение Заказы"/>
    <measureGroup name="Измерение Клиенты ID" caption="Измерение Клиенты ID"/>
    <measureGroup name="Измерение Событий" caption="Измерение Событий"/>
    <measureGroup name="Измерение Услуг" caption="Измерение Услуг"/>
    <measureGroup name="Интервалы между оплатой и событием" caption="Интервалы между оплатой и событием"/>
    <measureGroup name="Маркетинговые списки" caption="Маркетинговые списки"/>
    <measureGroup name="Меры Билеты" caption="Меры Билеты"/>
    <measureGroup name="Меры Бонусов" caption="Меры Бонусов"/>
    <measureGroup name="Меры Заказы" caption="Меры Заказы"/>
    <measureGroup name="Меры Клиенты" caption="Меры Клиенты"/>
    <measureGroup name="Меры Услуг" caption="Меры Услуг"/>
    <measureGroup name="Сегменты Email по кол-ву дней с последней покупки" caption="Сегменты Email по кол-ву дней с последней покупки"/>
    <measureGroup name="Сегменты Email по количеству чеков" caption="Сегменты Email по количеству чеков"/>
    <measureGroup name="Сегменты Email по среднему чеку" caption="Сегменты Email по среднему чеку"/>
    <measureGroup name="Сегменты ID по кол-ву дней с последней покупки" caption="Сегменты ID по кол-ву дней с последней покупки"/>
    <measureGroup name="Сегменты ID по количеству чеков" caption="Сегменты ID по количеству чеков"/>
    <measureGroup name="Сегменты ID по среднему чеку" caption="Сегменты ID по среднему чеку"/>
  </measureGroups>
  <maps count="95">
    <map measureGroup="1" dimension="0"/>
    <map measureGroup="2" dimension="1"/>
    <map measureGroup="2" dimension="2"/>
    <map measureGroup="3" dimension="1"/>
    <map measureGroup="3" dimension="2"/>
    <map measureGroup="18" dimension="0"/>
    <map measureGroup="18" dimension="1"/>
    <map measureGroup="18" dimension="2"/>
    <map measureGroup="18" dimension="4"/>
    <map measureGroup="18" dimension="5"/>
    <map measureGroup="18" dimension="6"/>
    <map measureGroup="18" dimension="7"/>
    <map measureGroup="18" dimension="8"/>
    <map measureGroup="18" dimension="9"/>
    <map measureGroup="18" dimension="10"/>
    <map measureGroup="18" dimension="11"/>
    <map measureGroup="18" dimension="12"/>
    <map measureGroup="18" dimension="14"/>
    <map measureGroup="18" dimension="15"/>
    <map measureGroup="18" dimension="16"/>
    <map measureGroup="18" dimension="17"/>
    <map measureGroup="18" dimension="19"/>
    <map measureGroup="18" dimension="20"/>
    <map measureGroup="18" dimension="21"/>
    <map measureGroup="18" dimension="22"/>
    <map measureGroup="18" dimension="23"/>
    <map measureGroup="18" dimension="24"/>
    <map measureGroup="18" dimension="25"/>
    <map measureGroup="18" dimension="26"/>
    <map measureGroup="19" dimension="5"/>
    <map measureGroup="20" dimension="6"/>
    <map measureGroup="21" dimension="7"/>
    <map measureGroup="22" dimension="8"/>
    <map measureGroup="23" dimension="9"/>
    <map measureGroup="24" dimension="10"/>
    <map measureGroup="25" dimension="11"/>
    <map measureGroup="26" dimension="12"/>
    <map measureGroup="27" dimension="5"/>
    <map measureGroup="27" dimension="10"/>
    <map measureGroup="27" dimension="13"/>
    <map measureGroup="27" dimension="16"/>
    <map measureGroup="28" dimension="14"/>
    <map measureGroup="29" dimension="0"/>
    <map measureGroup="29" dimension="1"/>
    <map measureGroup="29" dimension="2"/>
    <map measureGroup="29" dimension="5"/>
    <map measureGroup="29" dimension="6"/>
    <map measureGroup="29" dimension="7"/>
    <map measureGroup="29" dimension="8"/>
    <map measureGroup="29" dimension="9"/>
    <map measureGroup="29" dimension="10"/>
    <map measureGroup="29" dimension="12"/>
    <map measureGroup="29" dimension="14"/>
    <map measureGroup="29" dimension="15"/>
    <map measureGroup="29" dimension="16"/>
    <map measureGroup="29" dimension="20"/>
    <map measureGroup="29" dimension="21"/>
    <map measureGroup="29" dimension="22"/>
    <map measureGroup="29" dimension="23"/>
    <map measureGroup="29" dimension="24"/>
    <map measureGroup="29" dimension="25"/>
    <map measureGroup="29" dimension="26"/>
    <map measureGroup="30" dimension="10"/>
    <map measureGroup="30" dimension="16"/>
    <map measureGroup="31" dimension="11"/>
    <map measureGroup="31" dimension="17"/>
    <map measureGroup="32" dimension="0"/>
    <map measureGroup="32" dimension="1"/>
    <map measureGroup="32" dimension="2"/>
    <map measureGroup="32" dimension="5"/>
    <map measureGroup="32" dimension="6"/>
    <map measureGroup="32" dimension="7"/>
    <map measureGroup="32" dimension="8"/>
    <map measureGroup="32" dimension="9"/>
    <map measureGroup="32" dimension="10"/>
    <map measureGroup="32" dimension="12"/>
    <map measureGroup="32" dimension="14"/>
    <map measureGroup="32" dimension="15"/>
    <map measureGroup="32" dimension="16"/>
    <map measureGroup="32" dimension="18"/>
    <map measureGroup="32" dimension="20"/>
    <map measureGroup="32" dimension="21"/>
    <map measureGroup="32" dimension="22"/>
    <map measureGroup="32" dimension="23"/>
    <map measureGroup="32" dimension="24"/>
    <map measureGroup="32" dimension="25"/>
    <map measureGroup="32" dimension="26"/>
    <map measureGroup="33" dimension="19"/>
    <map measureGroup="34" dimension="20"/>
    <map measureGroup="40" dimension="21"/>
    <map measureGroup="41" dimension="22"/>
    <map measureGroup="42" dimension="23"/>
    <map measureGroup="43" dimension="24"/>
    <map measureGroup="44" dimension="25"/>
    <map measureGroup="45" dimension="2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Елена Резинкина" refreshedDate="45588.675630902777" backgroundQuery="1" createdVersion="6" refreshedVersion="6" minRefreshableVersion="3" recordCount="0" supportSubquery="1" supportAdvancedDrill="1" xr:uid="{C245CABD-85F8-4107-A624-1DC0691543AA}">
  <cacheSource type="external" connectionId="1"/>
  <cacheFields count="29">
    <cacheField name="[ГКМД оплаты заказа].[ГКМД оплаты заказа Иерархия].[Год]" caption="Год" numFmtId="0" hierarchy="8" level="1">
      <sharedItems containsSemiMixedTypes="0" containsString="0"/>
    </cacheField>
    <cacheField name="[ГКМД оплаты заказа].[ГКМД оплаты заказа Иерархия].[Квартал]" caption="Квартал" numFmtId="0" hierarchy="8" level="2">
      <sharedItems containsSemiMixedTypes="0" containsString="0"/>
    </cacheField>
    <cacheField name="[ГКМД оплаты заказа].[ГКМД оплаты заказа Иерархия].[Месяц]" caption="Месяц" numFmtId="0" hierarchy="8" level="3">
      <sharedItems containsSemiMixedTypes="0" containsString="0"/>
    </cacheField>
    <cacheField name="[ГКМД оплаты заказа].[ГКМД оплаты заказа Иерархия].[День]" caption="День" numFmtId="0" hierarchy="8" level="4">
      <sharedItems containsSemiMixedTypes="0" containsString="0"/>
    </cacheField>
    <cacheField name="[ГКМД первой покупки ID].[ГКМД первой покупки ID Иерархия].[Год]" caption="Год" numFmtId="0" hierarchy="22" level="1">
      <sharedItems containsSemiMixedTypes="0" containsString="0"/>
    </cacheField>
    <cacheField name="[ГКМД первой покупки ID].[ГКМД первой покупки ID Иерархия].[Квартал]" caption="Квартал" numFmtId="0" hierarchy="22" level="2">
      <sharedItems containsSemiMixedTypes="0" containsString="0"/>
    </cacheField>
    <cacheField name="[ГКМД первой покупки ID].[ГКМД первой покупки ID Иерархия].[Месяц]" caption="Месяц" numFmtId="0" hierarchy="22" level="3">
      <sharedItems containsSemiMixedTypes="0" containsString="0"/>
    </cacheField>
    <cacheField name="[ГКМД первой покупки ID].[ГКМД первой покупки ID Иерархия].[День]" caption="День" numFmtId="0" hierarchy="22" level="4">
      <sharedItems containsSemiMixedTypes="0" containsString="0"/>
    </cacheField>
    <cacheField name="[Measures].[email шт]" caption="email шт" numFmtId="0" hierarchy="310" level="32767"/>
    <cacheField name="[Измерение Домены].[Город].[Город]" caption="Город" numFmtId="0" hierarchy="68" level="1">
      <sharedItems containsSemiMixedTypes="0" containsString="0"/>
    </cacheField>
    <cacheField name="[Сегменты Email по среднему чеку].[Средний чек email].[Средний чек email]" caption="Средний чек email" numFmtId="0" hierarchy="105" level="1">
      <sharedItems containsSemiMixedTypes="0" containsString="0"/>
    </cacheField>
    <cacheField name="[Сегменты Email по количеству чеков].[Количество чеков email].[Количество чеков email]" caption="Количество чеков email" numFmtId="0" hierarchy="104" level="1">
      <sharedItems count="1">
        <s v="[Сегменты Email по количеству чеков].[Количество чеков email].&amp;[1]" c="1"/>
      </sharedItems>
    </cacheField>
    <cacheField name="[ГКМД первой покупки email].[ГКМД первой покупки email Иерархия].[Год]" caption="Год" numFmtId="0" hierarchy="15" level="1">
      <sharedItems containsSemiMixedTypes="0" containsString="0"/>
    </cacheField>
    <cacheField name="[ГКМД первой покупки email].[ГКМД первой покупки email Иерархия].[Квартал]" caption="Квартал" numFmtId="0" hierarchy="15" level="2">
      <sharedItems containsSemiMixedTypes="0" containsString="0"/>
    </cacheField>
    <cacheField name="[ГКМД первой покупки email].[ГКМД первой покупки email Иерархия].[Месяц]" caption="Месяц" numFmtId="0" hierarchy="15" level="3">
      <sharedItems containsSemiMixedTypes="0" containsString="0"/>
    </cacheField>
    <cacheField name="[ГКМД первой покупки email].[ГКМД первой покупки email Иерархия].[День]" caption="День" numFmtId="0" hierarchy="15" level="4">
      <sharedItems containsSemiMixedTypes="0" containsString="0"/>
    </cacheField>
    <cacheField name="[Emails_RR_признаки].[Согласие на подписку].[Согласие на подписку]" caption="Согласие на подписку" numFmtId="0" hierarchy="5" level="1">
      <sharedItems containsSemiMixedTypes="0" containsString="0"/>
    </cacheField>
    <cacheField name="[Измерение Домены].[Наименование домена].[Наименование домена]" caption="Наименование домена" numFmtId="0" hierarchy="69" level="1">
      <sharedItems containsSemiMixedTypes="0" containsString="0"/>
    </cacheField>
    <cacheField name="[Маркетинговые списки].[Маркетинговый список].[Маркетинговый список]" caption="Маркетинговый список" numFmtId="0" hierarchy="102" level="1">
      <sharedItems count="1">
        <s v="[Маркетинговые списки].[Маркетинговый список].&amp;[КГ 08.2024 Новые высокий чек 0-90 Москва]" c="КГ 08.2024 Новые высокий чек 0-90 Москва"/>
      </sharedItems>
    </cacheField>
    <cacheField name="[Measures].[Выручка по заказам]" caption="Выручка по заказам" numFmtId="0" hierarchy="303" level="32767"/>
    <cacheField name="[ГКМД совершения заказа].[ГКМД совершения заказа Иерархия].[Год]" caption="Год" numFmtId="0" hierarchy="57" level="1">
      <sharedItems containsSemiMixedTypes="0" containsString="0"/>
    </cacheField>
    <cacheField name="[ГКМД совершения заказа].[ГКМД совершения заказа Иерархия].[Квартал]" caption="Квартал" numFmtId="0" hierarchy="57" level="2">
      <sharedItems containsSemiMixedTypes="0" containsString="0"/>
    </cacheField>
    <cacheField name="[ГКМД совершения заказа].[ГКМД совершения заказа Иерархия].[Месяц]" caption="Месяц" numFmtId="0" hierarchy="57" level="3">
      <sharedItems containsSemiMixedTypes="0" containsString="0"/>
    </cacheField>
    <cacheField name="[ГКМД совершения заказа].[ГКМД совершения заказа Иерархия].[День]" caption="День" numFmtId="0" hierarchy="57" level="4">
      <sharedItems containsSemiMixedTypes="0" containsString="0"/>
    </cacheField>
    <cacheField name="[ГКМД последней покупки email].[ГКМД последней покупки email Иерархия].[Год]" caption="Год" numFmtId="0" hierarchy="29" level="1">
      <sharedItems containsSemiMixedTypes="0" containsString="0"/>
    </cacheField>
    <cacheField name="[ГКМД последней покупки email].[ГКМД последней покупки email Иерархия].[Квартал]" caption="Квартал" numFmtId="0" hierarchy="29" level="2">
      <sharedItems containsSemiMixedTypes="0" containsString="0"/>
    </cacheField>
    <cacheField name="[ГКМД последней покупки email].[ГКМД последней покупки email Иерархия].[Месяц]" caption="Месяц" numFmtId="0" hierarchy="29" level="3">
      <sharedItems containsSemiMixedTypes="0" containsString="0"/>
    </cacheField>
    <cacheField name="[ГКМД последней покупки email].[ГКМД последней покупки email Иерархия].[День]" caption="День" numFmtId="0" hierarchy="29" level="4">
      <sharedItems containsSemiMixedTypes="0" containsString="0"/>
    </cacheField>
    <cacheField name="[Measures].[Заказы шт]" caption="Заказы шт" numFmtId="0" hierarchy="299" level="32767"/>
  </cacheFields>
  <cacheHierarchies count="324">
    <cacheHierarchy uniqueName="[Emails].[email подписчик]" caption="email подписчик" attribute="1" defaultMemberUniqueName="[Emails].[email подписчик].[All]" allUniqueName="[Emails].[email подписчик].[All]" dimensionUniqueName="[Emails]" displayFolder="" count="0" unbalanced="0"/>
    <cacheHierarchy uniqueName="[Emails].[Согласие на рассылку]" caption="Согласие на рассылку" attribute="1" defaultMemberUniqueName="[Emails].[Согласие на рассылку].[All]" allUniqueName="[Emails].[Согласие на рассылку].[All]" dimensionUniqueName="[Emails]" displayFolder="" count="0" unbalanced="0"/>
    <cacheHierarchy uniqueName="[Emails_RR].[email]" caption="email" attribute="1" defaultMemberUniqueName="[Emails_RR].[email].[All]" allUniqueName="[Emails_RR].[email].[All]" dimensionUniqueName="[Emails_RR]" displayFolder="" count="0" unbalanced="0"/>
    <cacheHierarchy uniqueName="[Emails_RR_признаки].[Город]" caption="Город" attribute="1" defaultMemberUniqueName="[Emails_RR_признаки].[Город].[All]" allUniqueName="[Emails_RR_признаки].[Город].[All]" dimensionUniqueName="[Emails_RR_признаки]" displayFolder="" count="0" unbalanced="0"/>
    <cacheHierarchy uniqueName="[Emails_RR_признаки].[Дата подписки]" caption="Дата подписки" attribute="1" defaultMemberUniqueName="[Emails_RR_признаки].[Дата подписки].[All]" allUniqueName="[Emails_RR_признаки].[Дата подписки].[All]" dimensionUniqueName="[Emails_RR_признаки]" displayFolder="" count="0" unbalanced="0"/>
    <cacheHierarchy uniqueName="[Emails_RR_признаки].[Согласие на подписку]" caption="Согласие на подписку" attribute="1" defaultMemberUniqueName="[Emails_RR_признаки].[Согласие на подписку].[All]" allUniqueName="[Emails_RR_признаки].[Согласие на подписку].[All]" dimensionUniqueName="[Emails_RR_признаки]" displayFolder="" count="2" unbalanced="0">
      <fieldsUsage count="2">
        <fieldUsage x="-1"/>
        <fieldUsage x="16"/>
      </fieldsUsage>
    </cacheHierarchy>
    <cacheHierarchy uniqueName="[Билеты].[Идентификатор события в заказе]" caption="Идентификатор события в заказе" attribute="1" defaultMemberUniqueName="[Билеты].[Идентификатор события в заказе].[All]" allUniqueName="[Билеты].[Идентификатор события в заказе].[All]" dimensionUniqueName="[Билеты]" displayFolder="" count="0" unbalanced="0"/>
    <cacheHierarchy uniqueName="[Билеты].[Кол-во билетов в заказе]" caption="Кол-во билетов в заказе" attribute="1" defaultMemberUniqueName="[Билеты].[Кол-во билетов в заказе].[All]" allUniqueName="[Билеты].[Кол-во билетов в заказе].[All]" dimensionUniqueName="[Билеты]" displayFolder="" count="0" unbalanced="0"/>
    <cacheHierarchy uniqueName="[ГКМД оплаты заказа].[ГКМД оплаты заказа Иерархия]" caption="ГКМД оплаты заказа Иерархия" defaultMemberUniqueName="[ГКМД оплаты заказа].[ГКМД оплаты заказа Иерархия].[All]" allUniqueName="[ГКМД оплаты заказа].[ГКМД оплаты заказа Иерархия].[All]" dimensionUniqueName="[ГКМД оплаты заказ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оплаты заказа].[Год]" caption="Год" attribute="1" defaultMemberUniqueName="[ГКМД оплаты заказа].[Год].[All]" allUniqueName="[ГКМД оплаты заказа].[Год].[All]" dimensionUniqueName="[ГКМД оплаты заказа]" displayFolder="" count="0" unbalanced="0"/>
    <cacheHierarchy uniqueName="[ГКМД оплаты заказа].[День]" caption="День" attribute="1" defaultMemberUniqueName="[ГКМД оплаты заказа].[День].[All]" allUniqueName="[ГКМД оплаты заказа].[День].[All]" dimensionUniqueName="[ГКМД оплаты заказа]" displayFolder="" count="0" unbalanced="0"/>
    <cacheHierarchy uniqueName="[ГКМД оплаты заказа].[Квартал]" caption="Квартал" attribute="1" defaultMemberUniqueName="[ГКМД оплаты заказа].[Квартал].[All]" allUniqueName="[ГКМД оплаты заказа].[Квартал].[All]" dimensionUniqueName="[ГКМД оплаты заказа]" displayFolder="" count="0" unbalanced="0"/>
    <cacheHierarchy uniqueName="[ГКМД оплаты заказа].[Месяц]" caption="Месяц" attribute="1" defaultMemberUniqueName="[ГКМД оплаты заказа].[Месяц].[All]" allUniqueName="[ГКМД оплаты заказа].[Месяц].[All]" dimensionUniqueName="[ГКМД оплаты заказа]" displayFolder="" count="0" unbalanced="0"/>
    <cacheHierarchy uniqueName="[ГКМД оплаты заказа].[Номер дня недели]" caption="Номер дня недели" attribute="1" defaultMemberUniqueName="[ГКМД оплаты заказа].[Номер дня недели].[All]" allUniqueName="[ГКМД оплаты заказа].[Номер дня недели].[All]" dimensionUniqueName="[ГКМД оплаты заказа]" displayFolder="" count="0" unbalanced="0"/>
    <cacheHierarchy uniqueName="[ГКМД оплаты заказа].[Номер месяца]" caption="Номер месяца" attribute="1" defaultMemberUniqueName="[ГКМД оплаты заказа].[Номер месяца].[All]" allUniqueName="[ГКМД оплаты заказа].[Номер месяца].[All]" dimensionUniqueName="[ГКМД оплаты заказа]" displayFolder="" count="0" unbalanced="0"/>
    <cacheHierarchy uniqueName="[ГКМД первой покупки email].[ГКМД первой покупки email Иерархия]" caption="ГКМД первой покупки email Иерархия" defaultMemberUniqueName="[ГКМД первой покупки email].[ГКМД первой покупки email Иерархия].[All]" allUniqueName="[ГКМД первой покупки email].[ГКМД первой покупки email Иерархия].[All]" dimensionUniqueName="[ГКМД первой покупки email]" displayFolder="" count="5" unbalanced="0">
      <fieldsUsage count="5">
        <fieldUsage x="-1"/>
        <fieldUsage x="12"/>
        <fieldUsage x="13"/>
        <fieldUsage x="14"/>
        <fieldUsage x="15"/>
      </fieldsUsage>
    </cacheHierarchy>
    <cacheHierarchy uniqueName="[ГКМД первой покупки email].[Год]" caption="Год" attribute="1" defaultMemberUniqueName="[ГКМД первой покупки email].[Год].[All]" allUniqueName="[ГКМД первой покупки email].[Год].[All]" dimensionUniqueName="[ГКМД первой покупки email]" displayFolder="" count="0" unbalanced="0"/>
    <cacheHierarchy uniqueName="[ГКМД первой покупки email].[День]" caption="День" attribute="1" defaultMemberUniqueName="[ГКМД первой покупки email].[День].[All]" allUniqueName="[ГКМД первой покупки email].[День].[All]" dimensionUniqueName="[ГКМД первой покупки email]" displayFolder="" count="0" unbalanced="0"/>
    <cacheHierarchy uniqueName="[ГКМД первой покупки email].[Квартал]" caption="Квартал" attribute="1" defaultMemberUniqueName="[ГКМД первой покупки email].[Квартал].[All]" allUniqueName="[ГКМД первой покупки email].[Квартал].[All]" dimensionUniqueName="[ГКМД первой покупки email]" displayFolder="" count="0" unbalanced="0"/>
    <cacheHierarchy uniqueName="[ГКМД первой покупки email].[Месяц]" caption="Месяц" attribute="1" defaultMemberUniqueName="[ГКМД первой покупки email].[Месяц].[All]" allUniqueName="[ГКМД первой покупки email].[Месяц].[All]" dimensionUniqueName="[ГКМД первой покупки email]" displayFolder="" count="0" unbalanced="0"/>
    <cacheHierarchy uniqueName="[ГКМД первой покупки email].[Номер дня недели]" caption="Номер дня недели" attribute="1" defaultMemberUniqueName="[ГКМД первой покупки email].[Номер дня недели].[All]" allUniqueName="[ГКМД первой покупки email].[Номер дня недели].[All]" dimensionUniqueName="[ГКМД первой покупки email]" displayFolder="" count="0" unbalanced="0"/>
    <cacheHierarchy uniqueName="[ГКМД первой покупки email].[Номер месяца]" caption="Номер месяца" attribute="1" defaultMemberUniqueName="[ГКМД первой покупки email].[Номер месяца].[All]" allUniqueName="[ГКМД первой покупки email].[Номер месяца].[All]" dimensionUniqueName="[ГКМД первой покупки email]" displayFolder="" count="0" unbalanced="0"/>
    <cacheHierarchy uniqueName="[ГКМД первой покупки ID].[ГКМД первой покупки ID Иерархия]" caption="ГКМД первой покупки ID Иерархия" defaultMemberUniqueName="[ГКМД первой покупки ID].[ГКМД первой покупки ID Иерархия].[All]" allUniqueName="[ГКМД первой покупки ID].[ГКМД первой покупки ID Иерархия].[All]" dimensionUniqueName="[ГКМД первой покупки ID]" displayFolder="" count="5" unbalanced="0">
      <fieldsUsage count="5">
        <fieldUsage x="-1"/>
        <fieldUsage x="4"/>
        <fieldUsage x="5"/>
        <fieldUsage x="6"/>
        <fieldUsage x="7"/>
      </fieldsUsage>
    </cacheHierarchy>
    <cacheHierarchy uniqueName="[ГКМД первой покупки ID].[Год]" caption="Год" attribute="1" defaultMemberUniqueName="[ГКМД первой покупки ID].[Год].[All]" allUniqueName="[ГКМД первой покупки ID].[Год].[All]" dimensionUniqueName="[ГКМД первой покупки ID]" displayFolder="" count="0" unbalanced="0"/>
    <cacheHierarchy uniqueName="[ГКМД первой покупки ID].[День]" caption="День" attribute="1" defaultMemberUniqueName="[ГКМД первой покупки ID].[День].[All]" allUniqueName="[ГКМД первой покупки ID].[День].[All]" dimensionUniqueName="[ГКМД первой покупки ID]" displayFolder="" count="0" unbalanced="0"/>
    <cacheHierarchy uniqueName="[ГКМД первой покупки ID].[Квартал]" caption="Квартал" attribute="1" defaultMemberUniqueName="[ГКМД первой покупки ID].[Квартал].[All]" allUniqueName="[ГКМД первой покупки ID].[Квартал].[All]" dimensionUniqueName="[ГКМД первой покупки ID]" displayFolder="" count="0" unbalanced="0"/>
    <cacheHierarchy uniqueName="[ГКМД первой покупки ID].[Месяц]" caption="Месяц" attribute="1" defaultMemberUniqueName="[ГКМД первой покупки ID].[Месяц].[All]" allUniqueName="[ГКМД первой покупки ID].[Месяц].[All]" dimensionUniqueName="[ГКМД первой покупки ID]" displayFolder="" count="0" unbalanced="0"/>
    <cacheHierarchy uniqueName="[ГКМД первой покупки ID].[Номер дня недели]" caption="Номер дня недели" attribute="1" defaultMemberUniqueName="[ГКМД первой покупки ID].[Номер дня недели].[All]" allUniqueName="[ГКМД первой покупки ID].[Номер дня недели].[All]" dimensionUniqueName="[ГКМД первой покупки ID]" displayFolder="" count="0" unbalanced="0"/>
    <cacheHierarchy uniqueName="[ГКМД первой покупки ID].[Номер месяца]" caption="Номер месяца" attribute="1" defaultMemberUniqueName="[ГКМД первой покупки ID].[Номер месяца].[All]" allUniqueName="[ГКМД первой покупки ID].[Номер месяца].[All]" dimensionUniqueName="[ГКМД первой покупки ID]" displayFolder="" count="0" unbalanced="0"/>
    <cacheHierarchy uniqueName="[ГКМД последней покупки email].[ГКМД последней покупки email Иерархия]" caption="ГКМД последней покупки email Иерархия" defaultMemberUniqueName="[ГКМД последней покупки email].[ГКМД последней покупки email Иерархия].[All]" allUniqueName="[ГКМД последней покупки email].[ГКМД последней покупки email Иерархия].[All]" dimensionUniqueName="[ГКМД последней покупки email]" displayFolder="" count="5" unbalanced="0">
      <fieldsUsage count="5">
        <fieldUsage x="-1"/>
        <fieldUsage x="24"/>
        <fieldUsage x="25"/>
        <fieldUsage x="26"/>
        <fieldUsage x="27"/>
      </fieldsUsage>
    </cacheHierarchy>
    <cacheHierarchy uniqueName="[ГКМД последней покупки email].[Год]" caption="Год" attribute="1" defaultMemberUniqueName="[ГКМД последней покупки email].[Год].[All]" allUniqueName="[ГКМД последней покупки email].[Год].[All]" dimensionUniqueName="[ГКМД последней покупки email]" displayFolder="" count="0" unbalanced="0"/>
    <cacheHierarchy uniqueName="[ГКМД последней покупки email].[День]" caption="День" attribute="1" defaultMemberUniqueName="[ГКМД последней покупки email].[День].[All]" allUniqueName="[ГКМД последней покупки email].[День].[All]" dimensionUniqueName="[ГКМД последней покупки email]" displayFolder="" count="0" unbalanced="0"/>
    <cacheHierarchy uniqueName="[ГКМД последней покупки email].[Квартал]" caption="Квартал" attribute="1" defaultMemberUniqueName="[ГКМД последней покупки email].[Квартал].[All]" allUniqueName="[ГКМД последней покупки email].[Квартал].[All]" dimensionUniqueName="[ГКМД последней покупки email]" displayFolder="" count="0" unbalanced="0"/>
    <cacheHierarchy uniqueName="[ГКМД последней покупки email].[Месяц]" caption="Месяц" attribute="1" defaultMemberUniqueName="[ГКМД последней покупки email].[Месяц].[All]" allUniqueName="[ГКМД последней покупки email].[Месяц].[All]" dimensionUniqueName="[ГКМД последней покупки email]" displayFolder="" count="0" unbalanced="0"/>
    <cacheHierarchy uniqueName="[ГКМД последней покупки email].[Номер дня недели]" caption="Номер дня недели" attribute="1" defaultMemberUniqueName="[ГКМД последней покупки email].[Номер дня недели].[All]" allUniqueName="[ГКМД последней покупки email].[Номер дня недели].[All]" dimensionUniqueName="[ГКМД последней покупки email]" displayFolder="" count="0" unbalanced="0"/>
    <cacheHierarchy uniqueName="[ГКМД последней покупки email].[Номер месяца]" caption="Номер месяца" attribute="1" defaultMemberUniqueName="[ГКМД последней покупки email].[Номер месяца].[All]" allUniqueName="[ГКМД последней покупки email].[Номер месяца].[All]" dimensionUniqueName="[ГКМД последней покупки email]" displayFolder="" count="0" unbalanced="0"/>
    <cacheHierarchy uniqueName="[ГКМД последней покупки ID].[ГКМД последней покупки ID Иерархия]" caption="ГКМД последней покупки ID Иерархия" defaultMemberUniqueName="[ГКМД последней покупки ID].[ГКМД последней покупки ID Иерархия].[All]" allUniqueName="[ГКМД последней покупки ID].[ГКМД последней покупки ID Иерархия].[All]" dimensionUniqueName="[ГКМД последней покупки ID]" displayFolder="" count="0" unbalanced="0"/>
    <cacheHierarchy uniqueName="[ГКМД последней покупки ID].[Год]" caption="Год" attribute="1" defaultMemberUniqueName="[ГКМД последней покупки ID].[Год].[All]" allUniqueName="[ГКМД последней покупки ID].[Год].[All]" dimensionUniqueName="[ГКМД последней покупки ID]" displayFolder="" count="0" unbalanced="0"/>
    <cacheHierarchy uniqueName="[ГКМД последней покупки ID].[День]" caption="День" attribute="1" defaultMemberUniqueName="[ГКМД последней покупки ID].[День].[All]" allUniqueName="[ГКМД последней покупки ID].[День].[All]" dimensionUniqueName="[ГКМД последней покупки ID]" displayFolder="" count="0" unbalanced="0"/>
    <cacheHierarchy uniqueName="[ГКМД последней покупки ID].[Квартал]" caption="Квартал" attribute="1" defaultMemberUniqueName="[ГКМД последней покупки ID].[Квартал].[All]" allUniqueName="[ГКМД последней покупки ID].[Квартал].[All]" dimensionUniqueName="[ГКМД последней покупки ID]" displayFolder="" count="0" unbalanced="0"/>
    <cacheHierarchy uniqueName="[ГКМД последней покупки ID].[Месяц]" caption="Месяц" attribute="1" defaultMemberUniqueName="[ГКМД последней покупки ID].[Месяц].[All]" allUniqueName="[ГКМД последней покупки ID].[Месяц].[All]" dimensionUniqueName="[ГКМД последней покупки ID]" displayFolder="" count="0" unbalanced="0"/>
    <cacheHierarchy uniqueName="[ГКМД последней покупки ID].[Номер дня недели]" caption="Номер дня недели" attribute="1" defaultMemberUniqueName="[ГКМД последней покупки ID].[Номер дня недели].[All]" allUniqueName="[ГКМД последней покупки ID].[Номер дня недели].[All]" dimensionUniqueName="[ГКМД последней покупки ID]" displayFolder="" count="0" unbalanced="0"/>
    <cacheHierarchy uniqueName="[ГКМД последней покупки ID].[Номер месяца]" caption="Номер месяца" attribute="1" defaultMemberUniqueName="[ГКМД последней покупки ID].[Номер месяца].[All]" allUniqueName="[ГКМД последней покупки ID].[Номер месяца].[All]" dimensionUniqueName="[ГКМД последней покупки ID]" displayFolder="" count="0" unbalanced="0"/>
    <cacheHierarchy uniqueName="[ГКМД регистрации ID].[ГКМД регистрации Иерархия]" caption="ГКМД регистрации Иерархия" defaultMemberUniqueName="[ГКМД регистрации ID].[ГКМД регистрации Иерархия].[All]" allUniqueName="[ГКМД регистрации ID].[ГКМД регистрации Иерархия].[All]" dimensionUniqueName="[ГКМД регистрации ID]" displayFolder="" count="0" unbalanced="0"/>
    <cacheHierarchy uniqueName="[ГКМД регистрации ID].[Год]" caption="Год" attribute="1" defaultMemberUniqueName="[ГКМД регистрации ID].[Год].[All]" allUniqueName="[ГКМД регистрации ID].[Год].[All]" dimensionUniqueName="[ГКМД регистрации ID]" displayFolder="" count="0" unbalanced="0"/>
    <cacheHierarchy uniqueName="[ГКМД регистрации ID].[День]" caption="День" attribute="1" defaultMemberUniqueName="[ГКМД регистрации ID].[День].[All]" allUniqueName="[ГКМД регистрации ID].[День].[All]" dimensionUniqueName="[ГКМД регистрации ID]" displayFolder="" count="0" unbalanced="0"/>
    <cacheHierarchy uniqueName="[ГКМД регистрации ID].[Квартал]" caption="Квартал" attribute="1" defaultMemberUniqueName="[ГКМД регистрации ID].[Квартал].[All]" allUniqueName="[ГКМД регистрации ID].[Квартал].[All]" dimensionUniqueName="[ГКМД регистрации ID]" displayFolder="" count="0" unbalanced="0"/>
    <cacheHierarchy uniqueName="[ГКМД регистрации ID].[Месяц]" caption="Месяц" attribute="1" defaultMemberUniqueName="[ГКМД регистрации ID].[Месяц].[All]" allUniqueName="[ГКМД регистрации ID].[Месяц].[All]" dimensionUniqueName="[ГКМД регистрации ID]" displayFolder="" count="0" unbalanced="0"/>
    <cacheHierarchy uniqueName="[ГКМД регистрации ID].[Номер дня недели]" caption="Номер дня недели" attribute="1" defaultMemberUniqueName="[ГКМД регистрации ID].[Номер дня недели].[All]" allUniqueName="[ГКМД регистрации ID].[Номер дня недели].[All]" dimensionUniqueName="[ГКМД регистрации ID]" displayFolder="" count="0" unbalanced="0"/>
    <cacheHierarchy uniqueName="[ГКМД регистрации ID].[Номер месяца]" caption="Номер месяца" attribute="1" defaultMemberUniqueName="[ГКМД регистрации ID].[Номер месяца].[All]" allUniqueName="[ГКМД регистрации ID].[Номер месяца].[All]" dimensionUniqueName="[ГКМД регистрации ID]" displayFolder="" count="0" unbalanced="0"/>
    <cacheHierarchy uniqueName="[ГКМД события].[ГКМД события Иерархия]" caption="ГКМД события Иерархия" defaultMemberUniqueName="[ГКМД события].[ГКМД события Иерархия].[All]" allUniqueName="[ГКМД события].[ГКМД события Иерархия].[All]" dimensionUniqueName="[ГКМД события]" displayFolder="" count="0" unbalanced="0"/>
    <cacheHierarchy uniqueName="[ГКМД события].[Год]" caption="Год" attribute="1" defaultMemberUniqueName="[ГКМД события].[Год].[All]" allUniqueName="[ГКМД события].[Год].[All]" dimensionUniqueName="[ГКМД события]" displayFolder="" count="0" unbalanced="0"/>
    <cacheHierarchy uniqueName="[ГКМД события].[День]" caption="День" attribute="1" defaultMemberUniqueName="[ГКМД события].[День].[All]" allUniqueName="[ГКМД события].[День].[All]" dimensionUniqueName="[ГКМД события]" displayFolder="" count="0" unbalanced="0"/>
    <cacheHierarchy uniqueName="[ГКМД события].[Квартал]" caption="Квартал" attribute="1" defaultMemberUniqueName="[ГКМД события].[Квартал].[All]" allUniqueName="[ГКМД события].[Квартал].[All]" dimensionUniqueName="[ГКМД события]" displayFolder="" count="0" unbalanced="0"/>
    <cacheHierarchy uniqueName="[ГКМД события].[Месяц]" caption="Месяц" attribute="1" defaultMemberUniqueName="[ГКМД события].[Месяц].[All]" allUniqueName="[ГКМД события].[Месяц].[All]" dimensionUniqueName="[ГКМД события]" displayFolder="" count="0" unbalanced="0"/>
    <cacheHierarchy uniqueName="[ГКМД события].[Номер дня недели]" caption="Номер дня недели" attribute="1" defaultMemberUniqueName="[ГКМД события].[Номер дня недели].[All]" allUniqueName="[ГКМД события].[Номер дня недели].[All]" dimensionUniqueName="[ГКМД события]" displayFolder="" count="0" unbalanced="0"/>
    <cacheHierarchy uniqueName="[ГКМД события].[Номер месяца]" caption="Номер месяца" attribute="1" defaultMemberUniqueName="[ГКМД события].[Номер месяца].[All]" allUniqueName="[ГКМД события].[Номер месяца].[All]" dimensionUniqueName="[ГКМД события]" displayFolder="" count="0" unbalanced="0"/>
    <cacheHierarchy uniqueName="[ГКМД совершения заказа].[ГКМД совершения заказа Иерархия]" caption="ГКМД совершения заказа Иерархия" defaultMemberUniqueName="[ГКМД совершения заказа].[ГКМД совершения заказа Иерархия].[All]" allUniqueName="[ГКМД совершения заказа].[ГКМД совершения заказа Иерархия].[All]" dimensionUniqueName="[ГКМД совершения заказа]" displayFolder="" count="5" unbalanced="0">
      <fieldsUsage count="5">
        <fieldUsage x="-1"/>
        <fieldUsage x="20"/>
        <fieldUsage x="21"/>
        <fieldUsage x="22"/>
        <fieldUsage x="23"/>
      </fieldsUsage>
    </cacheHierarchy>
    <cacheHierarchy uniqueName="[ГКМД совершения заказа].[Год]" caption="Год" attribute="1" defaultMemberUniqueName="[ГКМД совершения заказа].[Год].[All]" allUniqueName="[ГКМД совершения заказа].[Год].[All]" dimensionUniqueName="[ГКМД совершения заказа]" displayFolder="" count="0" unbalanced="0"/>
    <cacheHierarchy uniqueName="[ГКМД совершения заказа].[День]" caption="День" attribute="1" defaultMemberUniqueName="[ГКМД совершения заказа].[День].[All]" allUniqueName="[ГКМД совершения заказа].[День].[All]" dimensionUniqueName="[ГКМД совершения заказа]" displayFolder="" count="0" unbalanced="0"/>
    <cacheHierarchy uniqueName="[ГКМД совершения заказа].[Квартал]" caption="Квартал" attribute="1" defaultMemberUniqueName="[ГКМД совершения заказа].[Квартал].[All]" allUniqueName="[ГКМД совершения заказа].[Квартал].[All]" dimensionUniqueName="[ГКМД совершения заказа]" displayFolder="" count="0" unbalanced="0"/>
    <cacheHierarchy uniqueName="[ГКМД совершения заказа].[Месяц]" caption="Месяц" attribute="1" defaultMemberUniqueName="[ГКМД совершения заказа].[Месяц].[All]" allUniqueName="[ГКМД совершения заказа].[Месяц].[All]" dimensionUniqueName="[ГКМД совершения заказа]" displayFolder="" count="0" unbalanced="0"/>
    <cacheHierarchy uniqueName="[ГКМД совершения заказа].[Номер дня недели]" caption="Номер дня недели" attribute="1" defaultMemberUniqueName="[ГКМД совершения заказа].[Номер дня недели].[All]" allUniqueName="[ГКМД совершения заказа].[Номер дня недели].[All]" dimensionUniqueName="[ГКМД совершения заказа]" displayFolder="" count="0" unbalanced="0"/>
    <cacheHierarchy uniqueName="[ГКМД совершения заказа].[Номер месяца]" caption="Номер месяца" attribute="1" defaultMemberUniqueName="[ГКМД совершения заказа].[Номер месяца].[All]" allUniqueName="[ГКМД совершения заказа].[Номер месяца].[All]" dimensionUniqueName="[ГКМД совершения заказа]" displayFolder="" count="0" unbalanced="0"/>
    <cacheHierarchy uniqueName="[Измерение Бонусов].[Домен транзакции]" caption="Домен транзакции" attribute="1" defaultMemberUniqueName="[Измерение Бонусов].[Домен транзакции].[All]" allUniqueName="[Измерение Бонусов].[Домен транзакции].[All]" dimensionUniqueName="[Измерение Бонусов]" displayFolder="" count="0" unbalanced="0"/>
    <cacheHierarchy uniqueName="[Измерение Бонусов].[Идентификатор заказа бонусы]" caption="Идентификатор заказа бонусы" attribute="1" defaultMemberUniqueName="[Измерение Бонусов].[Идентификатор заказа бонусы].[All]" allUniqueName="[Измерение Бонусов].[Идентификатор заказа бонусы].[All]" dimensionUniqueName="[Измерение Бонусов]" displayFolder="" count="0" unbalanced="0"/>
    <cacheHierarchy uniqueName="[Измерение Бонусов].[Наименование операции]" caption="Наименование операции" attribute="1" defaultMemberUniqueName="[Измерение Бонусов].[Наименование операции].[All]" allUniqueName="[Измерение Бонусов].[Наименование операции].[All]" dimensionUniqueName="[Измерение Бонусов]" displayFolder="" count="0" unbalanced="0"/>
    <cacheHierarchy uniqueName="[Измерение Бонусов].[Тип операции]" caption="Тип операции" attribute="1" defaultMemberUniqueName="[Измерение Бонусов].[Тип операции].[All]" allUniqueName="[Измерение Бонусов].[Тип операции].[All]" dimensionUniqueName="[Измерение Бонусов]" displayFolder="" count="0" unbalanced="0"/>
    <cacheHierarchy uniqueName="[Измерение Домены].[Город]" caption="Город" attribute="1" defaultMemberUniqueName="[Измерение Домены].[Город].[All]" allUniqueName="[Измерение Домены].[Город].[All]" dimensionUniqueName="[Измерение Домены]" displayFolder="" count="2" unbalanced="0">
      <fieldsUsage count="2">
        <fieldUsage x="-1"/>
        <fieldUsage x="9"/>
      </fieldsUsage>
    </cacheHierarchy>
    <cacheHierarchy uniqueName="[Измерение Домены].[Наименование домена]" caption="Наименование домена" attribute="1" defaultMemberUniqueName="[Измерение Домены].[Наименование домена].[All]" allUniqueName="[Измерение Домены].[Наименование домена].[All]" dimensionUniqueName="[Измерение Домены]" displayFolder="" count="2" unbalanced="0">
      <fieldsUsage count="2">
        <fieldUsage x="-1"/>
        <fieldUsage x="17"/>
      </fieldsUsage>
    </cacheHierarchy>
    <cacheHierarchy uniqueName="[Измерение Домены].[Округ]" caption="Округ" attribute="1" defaultMemberUniqueName="[Измерение Домены].[Округ].[All]" allUniqueName="[Измерение Домены].[Округ].[All]" dimensionUniqueName="[Измерение Домены]" displayFolder="" count="0" unbalanced="0"/>
    <cacheHierarchy uniqueName="[Измерение Домены].[Регион]" caption="Регион" attribute="1" defaultMemberUniqueName="[Измерение Домены].[Регион].[All]" allUniqueName="[Измерение Домены].[Регион].[All]" dimensionUniqueName="[Измерение Домены]" displayFolder="" count="0" unbalanced="0"/>
    <cacheHierarchy uniqueName="[Измерение Заказы].[email с покупкой]" caption="email с покупкой" attribute="1" defaultMemberUniqueName="[Измерение Заказы].[email с покупкой].[All]" allUniqueName="[Измерение Заказы].[email с покупкой].[All]" dimensionUniqueName="[Измерение Заказы]" displayFolder="" count="0" unbalanced="0"/>
    <cacheHierarchy uniqueName="[Измерение Заказы].[ИД клиента]" caption="ИД клиента" attribute="1" defaultMemberUniqueName="[Измерение Заказы].[ИД клиента].[All]" allUniqueName="[Измерение Заказы].[ИД клиента].[All]" dimensionUniqueName="[Измерение Заказы]" displayFolder="" count="0" unbalanced="0"/>
    <cacheHierarchy uniqueName="[Измерение Заказы].[Идентификатор заказа]" caption="Идентификатор заказа" attribute="1" defaultMemberUniqueName="[Измерение Заказы].[Идентификатор заказа].[All]" allUniqueName="[Измерение Заказы].[Идентификатор заказа].[All]" dimensionUniqueName="[Измерение Заказы]" displayFolder="" count="0" unbalanced="0"/>
    <cacheHierarchy uniqueName="[Измерение Заказы].[Канал продажи]" caption="Канал продажи" attribute="1" defaultMemberUniqueName="[Измерение Заказы].[Канал продажи].[All]" allUniqueName="[Измерение Заказы].[Канал продажи].[All]" dimensionUniqueName="[Измерение Заказы]" displayFolder="" count="0" unbalanced="0"/>
    <cacheHierarchy uniqueName="[Измерение Заказы].[Канал продажи доп]" caption="Канал продажи доп" attribute="1" defaultMemberUniqueName="[Измерение Заказы].[Канал продажи доп].[All]" allUniqueName="[Измерение Заказы].[Канал продажи доп].[All]" dimensionUniqueName="[Измерение Заказы]" displayFolder="" count="0" unbalanced="0"/>
    <cacheHierarchy uniqueName="[Измерение Заказы].[Кол-во email’ов у клиента]" caption="Кол-во email’ов у клиента" attribute="1" defaultMemberUniqueName="[Измерение Заказы].[Кол-во email’ов у клиента].[All]" allUniqueName="[Измерение Заказы].[Кол-во email’ов у клиента].[All]" dimensionUniqueName="[Измерение Заказы]" displayFolder="" count="0" unbalanced="0"/>
    <cacheHierarchy uniqueName="[Измерение Заказы].[Кол-во клиентов у email]" caption="Кол-во клиентов у email" attribute="1" defaultMemberUniqueName="[Измерение Заказы].[Кол-во клиентов у email].[All]" allUniqueName="[Измерение Заказы].[Кол-во клиентов у email].[All]" dimensionUniqueName="[Измерение Заказы]" displayFolder="" count="0" unbalanced="0"/>
    <cacheHierarchy uniqueName="[Измерение Заказы].[Указан email]" caption="Указан email" attribute="1" defaultMemberUniqueName="[Измерение Заказы].[Указан email].[All]" allUniqueName="[Измерение Заказы].[Указан email].[All]" dimensionUniqueName="[Измерение Заказы]" displayFolder="" count="0" unbalanced="0"/>
    <cacheHierarchy uniqueName="[Измерение Заказы].[Указан ID клиента]" caption="Указан ID клиента" attribute="1" defaultMemberUniqueName="[Измерение Заказы].[Указан ID клиента].[All]" allUniqueName="[Измерение Заказы].[Указан ID клиента].[All]" dimensionUniqueName="[Измерение Заказы]" displayFolder="" count="0" unbalanced="0"/>
    <cacheHierarchy uniqueName="[Измерение Клиенты ID].[Аккаунт активирован (1/0)]" caption="Аккаунт активирован (1/0)" attribute="1" defaultMemberUniqueName="[Измерение Клиенты ID].[Аккаунт активирован (1/0)].[All]" allUniqueName="[Измерение Клиенты ID].[Аккаунт активирован (1/0)].[All]" dimensionUniqueName="[Измерение Клиенты ID]" displayFolder="" count="0" unbalanced="0"/>
    <cacheHierarchy uniqueName="[Измерение Клиенты ID].[Возраст интервал]" caption="Возраст интервал" attribute="1" defaultMemberUniqueName="[Измерение Клиенты ID].[Возраст интервал].[All]" allUniqueName="[Измерение Клиенты ID].[Возраст интервал].[All]" dimensionUniqueName="[Измерение Клиенты ID]" displayFolder="" count="0" unbalanced="0"/>
    <cacheHierarchy uniqueName="[Измерение Клиенты ID].[Дата рождения]" caption="Дата рождения" attribute="1" defaultMemberUniqueName="[Измерение Клиенты ID].[Дата рождения].[All]" allUniqueName="[Измерение Клиенты ID].[Дата рождения].[All]" dimensionUniqueName="[Измерение Клиенты ID]" displayFolder="" count="0" unbalanced="0"/>
    <cacheHierarchy uniqueName="[Измерение Клиенты ID].[Домен регистрации]" caption="Домен регистрации" attribute="1" defaultMemberUniqueName="[Измерение Клиенты ID].[Домен регистрации].[All]" allUniqueName="[Измерение Клиенты ID].[Домен регистрации].[All]" dimensionUniqueName="[Измерение Клиенты ID]" displayFolder="" count="0" unbalanced="0"/>
    <cacheHierarchy uniqueName="[Измерение Клиенты ID].[ИД клиента]" caption="ИД клиента" attribute="1" defaultMemberUniqueName="[Измерение Клиенты ID].[ИД клиента].[All]" allUniqueName="[Измерение Клиенты ID].[ИД клиента].[All]" dimensionUniqueName="[Измерение Клиенты ID]" displayFolder="" count="0" unbalanced="0"/>
    <cacheHierarchy uniqueName="[Измерение Клиенты ID].[Источник регистрации]" caption="Источник регистрации" attribute="1" defaultMemberUniqueName="[Измерение Клиенты ID].[Источник регистрации].[All]" allUniqueName="[Измерение Клиенты ID].[Источник регистрации].[All]" dimensionUniqueName="[Измерение Клиенты ID]" displayFolder="" count="0" unbalanced="0"/>
    <cacheHierarchy uniqueName="[Измерение Клиенты ID].[Признак отсутствия блокировки на сайте (1/0)]" caption="Признак отсутствия блокировки на сайте (1/0)" attribute="1" defaultMemberUniqueName="[Измерение Клиенты ID].[Признак отсутствия блокировки на сайте (1/0)].[All]" allUniqueName="[Измерение Клиенты ID].[Признак отсутствия блокировки на сайте (1/0)].[All]" dimensionUniqueName="[Измерение Клиенты ID]" displayFolder="" count="0" unbalanced="0"/>
    <cacheHierarchy uniqueName="[Измерение Событий].[Время проведения мероприятия]" caption="Время проведения мероприятия" attribute="1" defaultMemberUniqueName="[Измерение Событий].[Время проведения мероприятия].[All]" allUniqueName="[Измерение Событий].[Время проведения мероприятия].[All]" dimensionUniqueName="[Измерение Событий]" displayFolder="" count="0" unbalanced="0"/>
    <cacheHierarchy uniqueName="[Измерение Событий].[Дата и время события]" caption="Дата и время события" attribute="1" defaultMemberUniqueName="[Измерение Событий].[Дата и время события].[All]" allUniqueName="[Измерение Событий].[Дата и время события].[All]" dimensionUniqueName="[Измерение Событий]" displayFolder="" count="0" unbalanced="0"/>
    <cacheHierarchy uniqueName="[Измерение Событий].[Дата события]" caption="Дата события" attribute="1" defaultMemberUniqueName="[Измерение Событий].[Дата события].[All]" allUniqueName="[Измерение Событий].[Дата события].[All]" dimensionUniqueName="[Измерение Событий]" displayFolder="" count="0" unbalanced="0"/>
    <cacheHierarchy uniqueName="[Измерение Событий].[Дополнительная категория1]" caption="Дополнительная категория1" attribute="1" defaultMemberUniqueName="[Измерение Событий].[Дополнительная категория1].[All]" allUniqueName="[Измерение Событий].[Дополнительная категория1].[All]" dimensionUniqueName="[Измерение Событий]" displayFolder="" count="0" unbalanced="0"/>
    <cacheHierarchy uniqueName="[Измерение Событий].[Дополнительная категория2]" caption="Дополнительная категория2" attribute="1" defaultMemberUniqueName="[Измерение Событий].[Дополнительная категория2].[All]" allUniqueName="[Измерение Событий].[Дополнительная категория2].[All]" dimensionUniqueName="[Измерение Событий]" displayFolder="" count="0" unbalanced="0"/>
    <cacheHierarchy uniqueName="[Измерение Событий].[Дополнительная категория3]" caption="Дополнительная категория3" attribute="1" defaultMemberUniqueName="[Измерение Событий].[Дополнительная категория3].[All]" allUniqueName="[Измерение Событий].[Дополнительная категория3].[All]" dimensionUniqueName="[Измерение Событий]" displayFolder="" count="0" unbalanced="0"/>
    <cacheHierarchy uniqueName="[Измерение Событий].[Идентификатор события]" caption="Идентификатор события" attribute="1" defaultMemberUniqueName="[Измерение Событий].[Идентификатор события].[All]" allUniqueName="[Измерение Событий].[Идентификатор события].[All]" dimensionUniqueName="[Измерение Событий]" displayFolder="" count="0" unbalanced="0"/>
    <cacheHierarchy uniqueName="[Измерение Событий].[Наименование мероприятия]" caption="Наименование мероприятия" attribute="1" defaultMemberUniqueName="[Измерение Событий].[Наименование мероприятия].[All]" allUniqueName="[Измерение Событий].[Наименование мероприятия].[All]" dimensionUniqueName="[Измерение Событий]" displayFolder="" count="0" unbalanced="0"/>
    <cacheHierarchy uniqueName="[Измерение Событий].[Наименование события]" caption="Наименование события" attribute="1" defaultMemberUniqueName="[Измерение Событий].[Наименование события].[All]" allUniqueName="[Измерение Событий].[Наименование события].[All]" dimensionUniqueName="[Измерение Событий]" displayFolder="" count="0" unbalanced="0"/>
    <cacheHierarchy uniqueName="[Измерение Событий].[Основная категория события]" caption="Основная категория события" attribute="1" defaultMemberUniqueName="[Измерение Событий].[Основная категория события].[All]" allUniqueName="[Измерение Событий].[Основная категория события].[All]" dimensionUniqueName="[Измерение Событий]" displayFolder="" count="0" unbalanced="0"/>
    <cacheHierarchy uniqueName="[Измерение Услуг].[Клиент]" caption="Клиент" attribute="1" defaultMemberUniqueName="[Измерение Услуг].[Клиент].[All]" allUniqueName="[Измерение Услуг].[Клиент].[All]" dimensionUniqueName="[Измерение Услуг]" displayFolder="" count="0" unbalanced="0"/>
    <cacheHierarchy uniqueName="[Измерение Услуг].[Наименование услуги]" caption="Наименование услуги" attribute="1" defaultMemberUniqueName="[Измерение Услуг].[Наименование услуги].[All]" allUniqueName="[Измерение Услуг].[Наименование услуги].[All]" dimensionUniqueName="[Измерение Услуг]" displayFolder="" count="0" unbalanced="0"/>
    <cacheHierarchy uniqueName="[Интервалы между оплатой и событием].[Кол-во дней между оплатой и событием]" caption="Кол-во дней между оплатой и событием" attribute="1" defaultMemberUniqueName="[Интервалы между оплатой и событием].[Кол-во дней между оплатой и событием].[All]" allUniqueName="[Интервалы между оплатой и событием].[Кол-во дней между оплатой и событием].[All]" dimensionUniqueName="[Интервалы между оплатой и событием]" displayFolder="" count="0" unbalanced="0"/>
    <cacheHierarchy uniqueName="[Маркетинговые списки].[email]" caption="email" attribute="1" defaultMemberUniqueName="[Маркетинговые списки].[email].[All]" allUniqueName="[Маркетинговые списки].[email].[All]" dimensionUniqueName="[Маркетинговые списки]" displayFolder="" count="0" unbalanced="0"/>
    <cacheHierarchy uniqueName="[Маркетинговые списки].[Маркетинговый список]" caption="Маркетинговый список" attribute="1" defaultMemberUniqueName="[Маркетинговые списки].[Маркетинговый список].[All]" allUniqueName="[Маркетинговые списки].[Маркетинговый список].[All]" dimensionUniqueName="[Маркетинговые списки]" displayFolder="" count="2" unbalanced="0">
      <fieldsUsage count="2">
        <fieldUsage x="-1"/>
        <fieldUsage x="18"/>
      </fieldsUsage>
    </cacheHierarchy>
    <cacheHierarchy uniqueName="[Сегменты Email по кол-ву дней с последней покупки].[Кол-во дней с последней покупки email]" caption="Кол-во дней с последней покупки email" attribute="1" defaultMemberUniqueName="[Сегменты Email по кол-ву дней с последней покупки].[Кол-во дней с последней покупки email].[All]" allUniqueName="[Сегменты Email по кол-ву дней с последней покупки].[Кол-во дней с последней покупки email].[All]" dimensionUniqueName="[Сегменты Email по кол-ву дней с последней покупки]" displayFolder="" count="0" unbalanced="0"/>
    <cacheHierarchy uniqueName="[Сегменты Email по количеству чеков].[Количество чеков email]" caption="Количество чеков email" attribute="1" defaultMemberUniqueName="[Сегменты Email по количеству чеков].[Количество чеков email].[All]" allUniqueName="[Сегменты Email по количеству чеков].[Количество чеков email].[All]" dimensionUniqueName="[Сегменты Email по количеству чеков]" displayFolder="" count="2" unbalanced="0">
      <fieldsUsage count="2">
        <fieldUsage x="-1"/>
        <fieldUsage x="11"/>
      </fieldsUsage>
    </cacheHierarchy>
    <cacheHierarchy uniqueName="[Сегменты Email по среднему чеку].[Средний чек email]" caption="Средний чек email" attribute="1" defaultMemberUniqueName="[Сегменты Email по среднему чеку].[Средний чек email].[All]" allUniqueName="[Сегменты Email по среднему чеку].[Средний чек email].[All]" dimensionUniqueName="[Сегменты Email по среднему чеку]" displayFolder="" count="2" unbalanced="0">
      <fieldsUsage count="2">
        <fieldUsage x="-1"/>
        <fieldUsage x="10"/>
      </fieldsUsage>
    </cacheHierarchy>
    <cacheHierarchy uniqueName="[Сегменты ID по кол-ву дней с последней покупки].[Кол-во дней с последней покупки ID]" caption="Кол-во дней с последней покупки ID" attribute="1" defaultMemberUniqueName="[Сегменты ID по кол-ву дней с последней покупки].[Кол-во дней с последней покупки ID].[All]" allUniqueName="[Сегменты ID по кол-ву дней с последней покупки].[Кол-во дней с последней покупки ID].[All]" dimensionUniqueName="[Сегменты ID по кол-ву дней с последней покупки]" displayFolder="" count="0" unbalanced="0"/>
    <cacheHierarchy uniqueName="[Сегменты ID по количеству чеков].[Количество чеков ID]" caption="Количество чеков ID" attribute="1" defaultMemberUniqueName="[Сегменты ID по количеству чеков].[Количество чеков ID].[All]" allUniqueName="[Сегменты ID по количеству чеков].[Количество чеков ID].[All]" dimensionUniqueName="[Сегменты ID по количеству чеков]" displayFolder="" count="0" unbalanced="0"/>
    <cacheHierarchy uniqueName="[Сегменты ID по среднему чеку].[Средний чек ID]" caption="Средний чек ID" attribute="1" defaultMemberUniqueName="[Сегменты ID по среднему чеку].[Средний чек ID].[All]" allUniqueName="[Сегменты ID по среднему чеку].[Средний чек ID].[All]" dimensionUniqueName="[Сегменты ID по среднему чеку]" displayFolder="" count="0" unbalanced="0"/>
    <cacheHierarchy uniqueName="[DateTableTemplate_bf3950eb-8416-4989-b7c1-ef8ca848a8e8].[Date]" caption="Date" attribute="1" defaultMemberUniqueName="[DateTableTemplate_bf3950eb-8416-4989-b7c1-ef8ca848a8e8].[Date].[All]" allUniqueName="[DateTableTemplate_bf3950eb-8416-4989-b7c1-ef8ca848a8e8].[Date].[All]" dimensionUniqueName="[DateTableTemplate_bf3950eb-8416-4989-b7c1-ef8ca848a8e8]" displayFolder="" count="0" unbalanced="0" hidden="1"/>
    <cacheHierarchy uniqueName="[DateTableTemplate_bf3950eb-8416-4989-b7c1-ef8ca848a8e8].[Date Hierarchy]" caption="Date Hierarchy" defaultMemberUniqueName="[DateTableTemplate_bf3950eb-8416-4989-b7c1-ef8ca848a8e8].[Date Hierarchy].[All]" allUniqueName="[DateTableTemplate_bf3950eb-8416-4989-b7c1-ef8ca848a8e8].[Date Hierarchy].[All]" dimensionUniqueName="[DateTableTemplate_bf3950eb-8416-4989-b7c1-ef8ca848a8e8]" displayFolder="" count="0" unbalanced="0" hidden="1"/>
    <cacheHierarchy uniqueName="[DateTableTemplate_bf3950eb-8416-4989-b7c1-ef8ca848a8e8].[Day]" caption="Day" attribute="1" defaultMemberUniqueName="[DateTableTemplate_bf3950eb-8416-4989-b7c1-ef8ca848a8e8].[Day].[All]" allUniqueName="[DateTableTemplate_bf3950eb-8416-4989-b7c1-ef8ca848a8e8].[Day].[All]" dimensionUniqueName="[DateTableTemplate_bf3950eb-8416-4989-b7c1-ef8ca848a8e8]" displayFolder="" count="0" unbalanced="0" hidden="1"/>
    <cacheHierarchy uniqueName="[DateTableTemplate_bf3950eb-8416-4989-b7c1-ef8ca848a8e8].[Month]" caption="Month" attribute="1" defaultMemberUniqueName="[DateTableTemplate_bf3950eb-8416-4989-b7c1-ef8ca848a8e8].[Month].[All]" allUniqueName="[DateTableTemplate_bf3950eb-8416-4989-b7c1-ef8ca848a8e8].[Month].[All]" dimensionUniqueName="[DateTableTemplate_bf3950eb-8416-4989-b7c1-ef8ca848a8e8]" displayFolder="" count="0" unbalanced="0" hidden="1"/>
    <cacheHierarchy uniqueName="[DateTableTemplate_bf3950eb-8416-4989-b7c1-ef8ca848a8e8].[MonthNo]" caption="MonthNo" attribute="1" defaultMemberUniqueName="[DateTableTemplate_bf3950eb-8416-4989-b7c1-ef8ca848a8e8].[MonthNo].[All]" allUniqueName="[DateTableTemplate_bf3950eb-8416-4989-b7c1-ef8ca848a8e8].[MonthNo].[All]" dimensionUniqueName="[DateTableTemplate_bf3950eb-8416-4989-b7c1-ef8ca848a8e8]" displayFolder="" count="0" unbalanced="0" hidden="1"/>
    <cacheHierarchy uniqueName="[DateTableTemplate_bf3950eb-8416-4989-b7c1-ef8ca848a8e8].[Quarter]" caption="Quarter" attribute="1" defaultMemberUniqueName="[DateTableTemplate_bf3950eb-8416-4989-b7c1-ef8ca848a8e8].[Quarter].[All]" allUniqueName="[DateTableTemplate_bf3950eb-8416-4989-b7c1-ef8ca848a8e8].[Quarter].[All]" dimensionUniqueName="[DateTableTemplate_bf3950eb-8416-4989-b7c1-ef8ca848a8e8]" displayFolder="" count="0" unbalanced="0" hidden="1"/>
    <cacheHierarchy uniqueName="[DateTableTemplate_bf3950eb-8416-4989-b7c1-ef8ca848a8e8].[QuarterNo]" caption="QuarterNo" attribute="1" defaultMemberUniqueName="[DateTableTemplate_bf3950eb-8416-4989-b7c1-ef8ca848a8e8].[QuarterNo].[All]" allUniqueName="[DateTableTemplate_bf3950eb-8416-4989-b7c1-ef8ca848a8e8].[QuarterNo].[All]" dimensionUniqueName="[DateTableTemplate_bf3950eb-8416-4989-b7c1-ef8ca848a8e8]" displayFolder="" count="0" unbalanced="0" hidden="1"/>
    <cacheHierarchy uniqueName="[DateTableTemplate_bf3950eb-8416-4989-b7c1-ef8ca848a8e8].[Year]" caption="Year" attribute="1" defaultMemberUniqueName="[DateTableTemplate_bf3950eb-8416-4989-b7c1-ef8ca848a8e8].[Year].[All]" allUniqueName="[DateTableTemplate_bf3950eb-8416-4989-b7c1-ef8ca848a8e8].[Year].[All]" dimensionUniqueName="[DateTableTemplate_bf3950eb-8416-4989-b7c1-ef8ca848a8e8]" displayFolder="" count="0" unbalanced="0" hidden="1"/>
    <cacheHierarchy uniqueName="[Emails_RR_признаки].[email_RR]" caption="email_RR" attribute="1" defaultMemberUniqueName="[Emails_RR_признаки].[email_RR].[All]" allUniqueName="[Emails_RR_признаки].[email_RR].[All]" dimensionUniqueName="[Emails_RR_признаки]" displayFolder="" count="0" unbalanced="0" hidden="1"/>
    <cacheHierarchy uniqueName="[LocalDateTable_0c851f8d-9438-4d8b-9dbe-1f35ee6839dd].[Date]" caption="Date" attribute="1" defaultMemberUniqueName="[LocalDateTable_0c851f8d-9438-4d8b-9dbe-1f35ee6839dd].[Date].[All]" allUniqueName="[LocalDateTable_0c851f8d-9438-4d8b-9dbe-1f35ee6839dd].[Date].[All]" dimensionUniqueName="[LocalDateTable_0c851f8d-9438-4d8b-9dbe-1f35ee6839dd]" displayFolder="" count="0" unbalanced="0" hidden="1"/>
    <cacheHierarchy uniqueName="[LocalDateTable_0c851f8d-9438-4d8b-9dbe-1f35ee6839dd].[Date Hierarchy]" caption="Date Hierarchy" defaultMemberUniqueName="[LocalDateTable_0c851f8d-9438-4d8b-9dbe-1f35ee6839dd].[Date Hierarchy].[All]" allUniqueName="[LocalDateTable_0c851f8d-9438-4d8b-9dbe-1f35ee6839dd].[Date Hierarchy].[All]" dimensionUniqueName="[LocalDateTable_0c851f8d-9438-4d8b-9dbe-1f35ee6839dd]" displayFolder="" count="0" unbalanced="0" hidden="1"/>
    <cacheHierarchy uniqueName="[LocalDateTable_0c851f8d-9438-4d8b-9dbe-1f35ee6839dd].[Day]" caption="Day" attribute="1" defaultMemberUniqueName="[LocalDateTable_0c851f8d-9438-4d8b-9dbe-1f35ee6839dd].[Day].[All]" allUniqueName="[LocalDateTable_0c851f8d-9438-4d8b-9dbe-1f35ee6839dd].[Day].[All]" dimensionUniqueName="[LocalDateTable_0c851f8d-9438-4d8b-9dbe-1f35ee6839dd]" displayFolder="" count="0" unbalanced="0" hidden="1"/>
    <cacheHierarchy uniqueName="[LocalDateTable_0c851f8d-9438-4d8b-9dbe-1f35ee6839dd].[Month]" caption="Month" attribute="1" defaultMemberUniqueName="[LocalDateTable_0c851f8d-9438-4d8b-9dbe-1f35ee6839dd].[Month].[All]" allUniqueName="[LocalDateTable_0c851f8d-9438-4d8b-9dbe-1f35ee6839dd].[Month].[All]" dimensionUniqueName="[LocalDateTable_0c851f8d-9438-4d8b-9dbe-1f35ee6839dd]" displayFolder="" count="0" unbalanced="0" hidden="1"/>
    <cacheHierarchy uniqueName="[LocalDateTable_0c851f8d-9438-4d8b-9dbe-1f35ee6839dd].[MonthNo]" caption="MonthNo" attribute="1" defaultMemberUniqueName="[LocalDateTable_0c851f8d-9438-4d8b-9dbe-1f35ee6839dd].[MonthNo].[All]" allUniqueName="[LocalDateTable_0c851f8d-9438-4d8b-9dbe-1f35ee6839dd].[MonthNo].[All]" dimensionUniqueName="[LocalDateTable_0c851f8d-9438-4d8b-9dbe-1f35ee6839dd]" displayFolder="" count="0" unbalanced="0" hidden="1"/>
    <cacheHierarchy uniqueName="[LocalDateTable_0c851f8d-9438-4d8b-9dbe-1f35ee6839dd].[Quarter]" caption="Quarter" attribute="1" defaultMemberUniqueName="[LocalDateTable_0c851f8d-9438-4d8b-9dbe-1f35ee6839dd].[Quarter].[All]" allUniqueName="[LocalDateTable_0c851f8d-9438-4d8b-9dbe-1f35ee6839dd].[Quarter].[All]" dimensionUniqueName="[LocalDateTable_0c851f8d-9438-4d8b-9dbe-1f35ee6839dd]" displayFolder="" count="0" unbalanced="0" hidden="1"/>
    <cacheHierarchy uniqueName="[LocalDateTable_0c851f8d-9438-4d8b-9dbe-1f35ee6839dd].[QuarterNo]" caption="QuarterNo" attribute="1" defaultMemberUniqueName="[LocalDateTable_0c851f8d-9438-4d8b-9dbe-1f35ee6839dd].[QuarterNo].[All]" allUniqueName="[LocalDateTable_0c851f8d-9438-4d8b-9dbe-1f35ee6839dd].[QuarterNo].[All]" dimensionUniqueName="[LocalDateTable_0c851f8d-9438-4d8b-9dbe-1f35ee6839dd]" displayFolder="" count="0" unbalanced="0" hidden="1"/>
    <cacheHierarchy uniqueName="[LocalDateTable_0c851f8d-9438-4d8b-9dbe-1f35ee6839dd].[Year]" caption="Year" attribute="1" defaultMemberUniqueName="[LocalDateTable_0c851f8d-9438-4d8b-9dbe-1f35ee6839dd].[Year].[All]" allUniqueName="[LocalDateTable_0c851f8d-9438-4d8b-9dbe-1f35ee6839dd].[Year].[All]" dimensionUniqueName="[LocalDateTable_0c851f8d-9438-4d8b-9dbe-1f35ee6839dd]" displayFolder="" count="0" unbalanced="0" hidden="1"/>
    <cacheHierarchy uniqueName="[LocalDateTable_205e2918-b8a7-4aa4-9055-fa86465e869c].[Date]" caption="Date" attribute="1" defaultMemberUniqueName="[LocalDateTable_205e2918-b8a7-4aa4-9055-fa86465e869c].[Date].[All]" allUniqueName="[LocalDateTable_205e2918-b8a7-4aa4-9055-fa86465e869c].[Date].[All]" dimensionUniqueName="[LocalDateTable_205e2918-b8a7-4aa4-9055-fa86465e869c]" displayFolder="" count="0" unbalanced="0" hidden="1"/>
    <cacheHierarchy uniqueName="[LocalDateTable_205e2918-b8a7-4aa4-9055-fa86465e869c].[Date Hierarchy]" caption="Date Hierarchy" defaultMemberUniqueName="[LocalDateTable_205e2918-b8a7-4aa4-9055-fa86465e869c].[Date Hierarchy].[All]" allUniqueName="[LocalDateTable_205e2918-b8a7-4aa4-9055-fa86465e869c].[Date Hierarchy].[All]" dimensionUniqueName="[LocalDateTable_205e2918-b8a7-4aa4-9055-fa86465e869c]" displayFolder="" count="0" unbalanced="0" hidden="1"/>
    <cacheHierarchy uniqueName="[LocalDateTable_205e2918-b8a7-4aa4-9055-fa86465e869c].[Day]" caption="Day" attribute="1" defaultMemberUniqueName="[LocalDateTable_205e2918-b8a7-4aa4-9055-fa86465e869c].[Day].[All]" allUniqueName="[LocalDateTable_205e2918-b8a7-4aa4-9055-fa86465e869c].[Day].[All]" dimensionUniqueName="[LocalDateTable_205e2918-b8a7-4aa4-9055-fa86465e869c]" displayFolder="" count="0" unbalanced="0" hidden="1"/>
    <cacheHierarchy uniqueName="[LocalDateTable_205e2918-b8a7-4aa4-9055-fa86465e869c].[Month]" caption="Month" attribute="1" defaultMemberUniqueName="[LocalDateTable_205e2918-b8a7-4aa4-9055-fa86465e869c].[Month].[All]" allUniqueName="[LocalDateTable_205e2918-b8a7-4aa4-9055-fa86465e869c].[Month].[All]" dimensionUniqueName="[LocalDateTable_205e2918-b8a7-4aa4-9055-fa86465e869c]" displayFolder="" count="0" unbalanced="0" hidden="1"/>
    <cacheHierarchy uniqueName="[LocalDateTable_205e2918-b8a7-4aa4-9055-fa86465e869c].[MonthNo]" caption="MonthNo" attribute="1" defaultMemberUniqueName="[LocalDateTable_205e2918-b8a7-4aa4-9055-fa86465e869c].[MonthNo].[All]" allUniqueName="[LocalDateTable_205e2918-b8a7-4aa4-9055-fa86465e869c].[MonthNo].[All]" dimensionUniqueName="[LocalDateTable_205e2918-b8a7-4aa4-9055-fa86465e869c]" displayFolder="" count="0" unbalanced="0" hidden="1"/>
    <cacheHierarchy uniqueName="[LocalDateTable_205e2918-b8a7-4aa4-9055-fa86465e869c].[Quarter]" caption="Quarter" attribute="1" defaultMemberUniqueName="[LocalDateTable_205e2918-b8a7-4aa4-9055-fa86465e869c].[Quarter].[All]" allUniqueName="[LocalDateTable_205e2918-b8a7-4aa4-9055-fa86465e869c].[Quarter].[All]" dimensionUniqueName="[LocalDateTable_205e2918-b8a7-4aa4-9055-fa86465e869c]" displayFolder="" count="0" unbalanced="0" hidden="1"/>
    <cacheHierarchy uniqueName="[LocalDateTable_205e2918-b8a7-4aa4-9055-fa86465e869c].[QuarterNo]" caption="QuarterNo" attribute="1" defaultMemberUniqueName="[LocalDateTable_205e2918-b8a7-4aa4-9055-fa86465e869c].[QuarterNo].[All]" allUniqueName="[LocalDateTable_205e2918-b8a7-4aa4-9055-fa86465e869c].[QuarterNo].[All]" dimensionUniqueName="[LocalDateTable_205e2918-b8a7-4aa4-9055-fa86465e869c]" displayFolder="" count="0" unbalanced="0" hidden="1"/>
    <cacheHierarchy uniqueName="[LocalDateTable_205e2918-b8a7-4aa4-9055-fa86465e869c].[Year]" caption="Year" attribute="1" defaultMemberUniqueName="[LocalDateTable_205e2918-b8a7-4aa4-9055-fa86465e869c].[Year].[All]" allUniqueName="[LocalDateTable_205e2918-b8a7-4aa4-9055-fa86465e869c].[Year].[All]" dimensionUniqueName="[LocalDateTable_205e2918-b8a7-4aa4-9055-fa86465e869c]" displayFolder="" count="0" unbalanced="0" hidden="1"/>
    <cacheHierarchy uniqueName="[LocalDateTable_2bd34b16-5347-470d-82d7-115749c991d2].[Date]" caption="Date" attribute="1" defaultMemberUniqueName="[LocalDateTable_2bd34b16-5347-470d-82d7-115749c991d2].[Date].[All]" allUniqueName="[LocalDateTable_2bd34b16-5347-470d-82d7-115749c991d2].[Date].[All]" dimensionUniqueName="[LocalDateTable_2bd34b16-5347-470d-82d7-115749c991d2]" displayFolder="" count="0" unbalanced="0" hidden="1"/>
    <cacheHierarchy uniqueName="[LocalDateTable_2bd34b16-5347-470d-82d7-115749c991d2].[Date Hierarchy]" caption="Date Hierarchy" defaultMemberUniqueName="[LocalDateTable_2bd34b16-5347-470d-82d7-115749c991d2].[Date Hierarchy].[All]" allUniqueName="[LocalDateTable_2bd34b16-5347-470d-82d7-115749c991d2].[Date Hierarchy].[All]" dimensionUniqueName="[LocalDateTable_2bd34b16-5347-470d-82d7-115749c991d2]" displayFolder="" count="0" unbalanced="0" hidden="1"/>
    <cacheHierarchy uniqueName="[LocalDateTable_2bd34b16-5347-470d-82d7-115749c991d2].[Day]" caption="Day" attribute="1" defaultMemberUniqueName="[LocalDateTable_2bd34b16-5347-470d-82d7-115749c991d2].[Day].[All]" allUniqueName="[LocalDateTable_2bd34b16-5347-470d-82d7-115749c991d2].[Day].[All]" dimensionUniqueName="[LocalDateTable_2bd34b16-5347-470d-82d7-115749c991d2]" displayFolder="" count="0" unbalanced="0" hidden="1"/>
    <cacheHierarchy uniqueName="[LocalDateTable_2bd34b16-5347-470d-82d7-115749c991d2].[Month]" caption="Month" attribute="1" defaultMemberUniqueName="[LocalDateTable_2bd34b16-5347-470d-82d7-115749c991d2].[Month].[All]" allUniqueName="[LocalDateTable_2bd34b16-5347-470d-82d7-115749c991d2].[Month].[All]" dimensionUniqueName="[LocalDateTable_2bd34b16-5347-470d-82d7-115749c991d2]" displayFolder="" count="0" unbalanced="0" hidden="1"/>
    <cacheHierarchy uniqueName="[LocalDateTable_2bd34b16-5347-470d-82d7-115749c991d2].[MonthNo]" caption="MonthNo" attribute="1" defaultMemberUniqueName="[LocalDateTable_2bd34b16-5347-470d-82d7-115749c991d2].[MonthNo].[All]" allUniqueName="[LocalDateTable_2bd34b16-5347-470d-82d7-115749c991d2].[MonthNo].[All]" dimensionUniqueName="[LocalDateTable_2bd34b16-5347-470d-82d7-115749c991d2]" displayFolder="" count="0" unbalanced="0" hidden="1"/>
    <cacheHierarchy uniqueName="[LocalDateTable_2bd34b16-5347-470d-82d7-115749c991d2].[Quarter]" caption="Quarter" attribute="1" defaultMemberUniqueName="[LocalDateTable_2bd34b16-5347-470d-82d7-115749c991d2].[Quarter].[All]" allUniqueName="[LocalDateTable_2bd34b16-5347-470d-82d7-115749c991d2].[Quarter].[All]" dimensionUniqueName="[LocalDateTable_2bd34b16-5347-470d-82d7-115749c991d2]" displayFolder="" count="0" unbalanced="0" hidden="1"/>
    <cacheHierarchy uniqueName="[LocalDateTable_2bd34b16-5347-470d-82d7-115749c991d2].[QuarterNo]" caption="QuarterNo" attribute="1" defaultMemberUniqueName="[LocalDateTable_2bd34b16-5347-470d-82d7-115749c991d2].[QuarterNo].[All]" allUniqueName="[LocalDateTable_2bd34b16-5347-470d-82d7-115749c991d2].[QuarterNo].[All]" dimensionUniqueName="[LocalDateTable_2bd34b16-5347-470d-82d7-115749c991d2]" displayFolder="" count="0" unbalanced="0" hidden="1"/>
    <cacheHierarchy uniqueName="[LocalDateTable_2bd34b16-5347-470d-82d7-115749c991d2].[Year]" caption="Year" attribute="1" defaultMemberUniqueName="[LocalDateTable_2bd34b16-5347-470d-82d7-115749c991d2].[Year].[All]" allUniqueName="[LocalDateTable_2bd34b16-5347-470d-82d7-115749c991d2].[Year].[All]" dimensionUniqueName="[LocalDateTable_2bd34b16-5347-470d-82d7-115749c991d2]" displayFolder="" count="0" unbalanced="0" hidden="1"/>
    <cacheHierarchy uniqueName="[LocalDateTable_3b1a2125-43b8-4f27-bdaa-a594cd7f1337].[Date]" caption="Date" attribute="1" defaultMemberUniqueName="[LocalDateTable_3b1a2125-43b8-4f27-bdaa-a594cd7f1337].[Date].[All]" allUniqueName="[LocalDateTable_3b1a2125-43b8-4f27-bdaa-a594cd7f1337].[Date].[All]" dimensionUniqueName="[LocalDateTable_3b1a2125-43b8-4f27-bdaa-a594cd7f1337]" displayFolder="" count="0" unbalanced="0" hidden="1"/>
    <cacheHierarchy uniqueName="[LocalDateTable_3b1a2125-43b8-4f27-bdaa-a594cd7f1337].[Date Hierarchy]" caption="Date Hierarchy" defaultMemberUniqueName="[LocalDateTable_3b1a2125-43b8-4f27-bdaa-a594cd7f1337].[Date Hierarchy].[All]" allUniqueName="[LocalDateTable_3b1a2125-43b8-4f27-bdaa-a594cd7f1337].[Date Hierarchy].[All]" dimensionUniqueName="[LocalDateTable_3b1a2125-43b8-4f27-bdaa-a594cd7f1337]" displayFolder="" count="0" unbalanced="0" hidden="1"/>
    <cacheHierarchy uniqueName="[LocalDateTable_3b1a2125-43b8-4f27-bdaa-a594cd7f1337].[Day]" caption="Day" attribute="1" defaultMemberUniqueName="[LocalDateTable_3b1a2125-43b8-4f27-bdaa-a594cd7f1337].[Day].[All]" allUniqueName="[LocalDateTable_3b1a2125-43b8-4f27-bdaa-a594cd7f1337].[Day].[All]" dimensionUniqueName="[LocalDateTable_3b1a2125-43b8-4f27-bdaa-a594cd7f1337]" displayFolder="" count="0" unbalanced="0" hidden="1"/>
    <cacheHierarchy uniqueName="[LocalDateTable_3b1a2125-43b8-4f27-bdaa-a594cd7f1337].[Month]" caption="Month" attribute="1" defaultMemberUniqueName="[LocalDateTable_3b1a2125-43b8-4f27-bdaa-a594cd7f1337].[Month].[All]" allUniqueName="[LocalDateTable_3b1a2125-43b8-4f27-bdaa-a594cd7f1337].[Month].[All]" dimensionUniqueName="[LocalDateTable_3b1a2125-43b8-4f27-bdaa-a594cd7f1337]" displayFolder="" count="0" unbalanced="0" hidden="1"/>
    <cacheHierarchy uniqueName="[LocalDateTable_3b1a2125-43b8-4f27-bdaa-a594cd7f1337].[MonthNo]" caption="MonthNo" attribute="1" defaultMemberUniqueName="[LocalDateTable_3b1a2125-43b8-4f27-bdaa-a594cd7f1337].[MonthNo].[All]" allUniqueName="[LocalDateTable_3b1a2125-43b8-4f27-bdaa-a594cd7f1337].[MonthNo].[All]" dimensionUniqueName="[LocalDateTable_3b1a2125-43b8-4f27-bdaa-a594cd7f1337]" displayFolder="" count="0" unbalanced="0" hidden="1"/>
    <cacheHierarchy uniqueName="[LocalDateTable_3b1a2125-43b8-4f27-bdaa-a594cd7f1337].[Quarter]" caption="Quarter" attribute="1" defaultMemberUniqueName="[LocalDateTable_3b1a2125-43b8-4f27-bdaa-a594cd7f1337].[Quarter].[All]" allUniqueName="[LocalDateTable_3b1a2125-43b8-4f27-bdaa-a594cd7f1337].[Quarter].[All]" dimensionUniqueName="[LocalDateTable_3b1a2125-43b8-4f27-bdaa-a594cd7f1337]" displayFolder="" count="0" unbalanced="0" hidden="1"/>
    <cacheHierarchy uniqueName="[LocalDateTable_3b1a2125-43b8-4f27-bdaa-a594cd7f1337].[QuarterNo]" caption="QuarterNo" attribute="1" defaultMemberUniqueName="[LocalDateTable_3b1a2125-43b8-4f27-bdaa-a594cd7f1337].[QuarterNo].[All]" allUniqueName="[LocalDateTable_3b1a2125-43b8-4f27-bdaa-a594cd7f1337].[QuarterNo].[All]" dimensionUniqueName="[LocalDateTable_3b1a2125-43b8-4f27-bdaa-a594cd7f1337]" displayFolder="" count="0" unbalanced="0" hidden="1"/>
    <cacheHierarchy uniqueName="[LocalDateTable_3b1a2125-43b8-4f27-bdaa-a594cd7f1337].[Year]" caption="Year" attribute="1" defaultMemberUniqueName="[LocalDateTable_3b1a2125-43b8-4f27-bdaa-a594cd7f1337].[Year].[All]" allUniqueName="[LocalDateTable_3b1a2125-43b8-4f27-bdaa-a594cd7f1337].[Year].[All]" dimensionUniqueName="[LocalDateTable_3b1a2125-43b8-4f27-bdaa-a594cd7f1337]" displayFolder="" count="0" unbalanced="0" hidden="1"/>
    <cacheHierarchy uniqueName="[LocalDateTable_46ba4aae-cdfd-45af-8c61-a4bd065c99f1].[Date]" caption="Date" attribute="1" defaultMemberUniqueName="[LocalDateTable_46ba4aae-cdfd-45af-8c61-a4bd065c99f1].[Date].[All]" allUniqueName="[LocalDateTable_46ba4aae-cdfd-45af-8c61-a4bd065c99f1].[Date].[All]" dimensionUniqueName="[LocalDateTable_46ba4aae-cdfd-45af-8c61-a4bd065c99f1]" displayFolder="" count="0" unbalanced="0" hidden="1"/>
    <cacheHierarchy uniqueName="[LocalDateTable_46ba4aae-cdfd-45af-8c61-a4bd065c99f1].[Date Hierarchy]" caption="Date Hierarchy" defaultMemberUniqueName="[LocalDateTable_46ba4aae-cdfd-45af-8c61-a4bd065c99f1].[Date Hierarchy].[All]" allUniqueName="[LocalDateTable_46ba4aae-cdfd-45af-8c61-a4bd065c99f1].[Date Hierarchy].[All]" dimensionUniqueName="[LocalDateTable_46ba4aae-cdfd-45af-8c61-a4bd065c99f1]" displayFolder="" count="0" unbalanced="0" hidden="1"/>
    <cacheHierarchy uniqueName="[LocalDateTable_46ba4aae-cdfd-45af-8c61-a4bd065c99f1].[Day]" caption="Day" attribute="1" defaultMemberUniqueName="[LocalDateTable_46ba4aae-cdfd-45af-8c61-a4bd065c99f1].[Day].[All]" allUniqueName="[LocalDateTable_46ba4aae-cdfd-45af-8c61-a4bd065c99f1].[Day].[All]" dimensionUniqueName="[LocalDateTable_46ba4aae-cdfd-45af-8c61-a4bd065c99f1]" displayFolder="" count="0" unbalanced="0" hidden="1"/>
    <cacheHierarchy uniqueName="[LocalDateTable_46ba4aae-cdfd-45af-8c61-a4bd065c99f1].[Month]" caption="Month" attribute="1" defaultMemberUniqueName="[LocalDateTable_46ba4aae-cdfd-45af-8c61-a4bd065c99f1].[Month].[All]" allUniqueName="[LocalDateTable_46ba4aae-cdfd-45af-8c61-a4bd065c99f1].[Month].[All]" dimensionUniqueName="[LocalDateTable_46ba4aae-cdfd-45af-8c61-a4bd065c99f1]" displayFolder="" count="0" unbalanced="0" hidden="1"/>
    <cacheHierarchy uniqueName="[LocalDateTable_46ba4aae-cdfd-45af-8c61-a4bd065c99f1].[MonthNo]" caption="MonthNo" attribute="1" defaultMemberUniqueName="[LocalDateTable_46ba4aae-cdfd-45af-8c61-a4bd065c99f1].[MonthNo].[All]" allUniqueName="[LocalDateTable_46ba4aae-cdfd-45af-8c61-a4bd065c99f1].[MonthNo].[All]" dimensionUniqueName="[LocalDateTable_46ba4aae-cdfd-45af-8c61-a4bd065c99f1]" displayFolder="" count="0" unbalanced="0" hidden="1"/>
    <cacheHierarchy uniqueName="[LocalDateTable_46ba4aae-cdfd-45af-8c61-a4bd065c99f1].[Quarter]" caption="Quarter" attribute="1" defaultMemberUniqueName="[LocalDateTable_46ba4aae-cdfd-45af-8c61-a4bd065c99f1].[Quarter].[All]" allUniqueName="[LocalDateTable_46ba4aae-cdfd-45af-8c61-a4bd065c99f1].[Quarter].[All]" dimensionUniqueName="[LocalDateTable_46ba4aae-cdfd-45af-8c61-a4bd065c99f1]" displayFolder="" count="0" unbalanced="0" hidden="1"/>
    <cacheHierarchy uniqueName="[LocalDateTable_46ba4aae-cdfd-45af-8c61-a4bd065c99f1].[QuarterNo]" caption="QuarterNo" attribute="1" defaultMemberUniqueName="[LocalDateTable_46ba4aae-cdfd-45af-8c61-a4bd065c99f1].[QuarterNo].[All]" allUniqueName="[LocalDateTable_46ba4aae-cdfd-45af-8c61-a4bd065c99f1].[QuarterNo].[All]" dimensionUniqueName="[LocalDateTable_46ba4aae-cdfd-45af-8c61-a4bd065c99f1]" displayFolder="" count="0" unbalanced="0" hidden="1"/>
    <cacheHierarchy uniqueName="[LocalDateTable_46ba4aae-cdfd-45af-8c61-a4bd065c99f1].[Year]" caption="Year" attribute="1" defaultMemberUniqueName="[LocalDateTable_46ba4aae-cdfd-45af-8c61-a4bd065c99f1].[Year].[All]" allUniqueName="[LocalDateTable_46ba4aae-cdfd-45af-8c61-a4bd065c99f1].[Year].[All]" dimensionUniqueName="[LocalDateTable_46ba4aae-cdfd-45af-8c61-a4bd065c99f1]" displayFolder="" count="0" unbalanced="0" hidden="1"/>
    <cacheHierarchy uniqueName="[LocalDateTable_59e2bb96-2896-470c-9807-d0699e8bfc70].[Date]" caption="Date" attribute="1" defaultMemberUniqueName="[LocalDateTable_59e2bb96-2896-470c-9807-d0699e8bfc70].[Date].[All]" allUniqueName="[LocalDateTable_59e2bb96-2896-470c-9807-d0699e8bfc70].[Date].[All]" dimensionUniqueName="[LocalDateTable_59e2bb96-2896-470c-9807-d0699e8bfc70]" displayFolder="" count="0" unbalanced="0" hidden="1"/>
    <cacheHierarchy uniqueName="[LocalDateTable_59e2bb96-2896-470c-9807-d0699e8bfc70].[Date Hierarchy]" caption="Date Hierarchy" defaultMemberUniqueName="[LocalDateTable_59e2bb96-2896-470c-9807-d0699e8bfc70].[Date Hierarchy].[All]" allUniqueName="[LocalDateTable_59e2bb96-2896-470c-9807-d0699e8bfc70].[Date Hierarchy].[All]" dimensionUniqueName="[LocalDateTable_59e2bb96-2896-470c-9807-d0699e8bfc70]" displayFolder="" count="0" unbalanced="0" hidden="1"/>
    <cacheHierarchy uniqueName="[LocalDateTable_59e2bb96-2896-470c-9807-d0699e8bfc70].[Day]" caption="Day" attribute="1" defaultMemberUniqueName="[LocalDateTable_59e2bb96-2896-470c-9807-d0699e8bfc70].[Day].[All]" allUniqueName="[LocalDateTable_59e2bb96-2896-470c-9807-d0699e8bfc70].[Day].[All]" dimensionUniqueName="[LocalDateTable_59e2bb96-2896-470c-9807-d0699e8bfc70]" displayFolder="" count="0" unbalanced="0" hidden="1"/>
    <cacheHierarchy uniqueName="[LocalDateTable_59e2bb96-2896-470c-9807-d0699e8bfc70].[Month]" caption="Month" attribute="1" defaultMemberUniqueName="[LocalDateTable_59e2bb96-2896-470c-9807-d0699e8bfc70].[Month].[All]" allUniqueName="[LocalDateTable_59e2bb96-2896-470c-9807-d0699e8bfc70].[Month].[All]" dimensionUniqueName="[LocalDateTable_59e2bb96-2896-470c-9807-d0699e8bfc70]" displayFolder="" count="0" unbalanced="0" hidden="1"/>
    <cacheHierarchy uniqueName="[LocalDateTable_59e2bb96-2896-470c-9807-d0699e8bfc70].[MonthNo]" caption="MonthNo" attribute="1" defaultMemberUniqueName="[LocalDateTable_59e2bb96-2896-470c-9807-d0699e8bfc70].[MonthNo].[All]" allUniqueName="[LocalDateTable_59e2bb96-2896-470c-9807-d0699e8bfc70].[MonthNo].[All]" dimensionUniqueName="[LocalDateTable_59e2bb96-2896-470c-9807-d0699e8bfc70]" displayFolder="" count="0" unbalanced="0" hidden="1"/>
    <cacheHierarchy uniqueName="[LocalDateTable_59e2bb96-2896-470c-9807-d0699e8bfc70].[Quarter]" caption="Quarter" attribute="1" defaultMemberUniqueName="[LocalDateTable_59e2bb96-2896-470c-9807-d0699e8bfc70].[Quarter].[All]" allUniqueName="[LocalDateTable_59e2bb96-2896-470c-9807-d0699e8bfc70].[Quarter].[All]" dimensionUniqueName="[LocalDateTable_59e2bb96-2896-470c-9807-d0699e8bfc70]" displayFolder="" count="0" unbalanced="0" hidden="1"/>
    <cacheHierarchy uniqueName="[LocalDateTable_59e2bb96-2896-470c-9807-d0699e8bfc70].[QuarterNo]" caption="QuarterNo" attribute="1" defaultMemberUniqueName="[LocalDateTable_59e2bb96-2896-470c-9807-d0699e8bfc70].[QuarterNo].[All]" allUniqueName="[LocalDateTable_59e2bb96-2896-470c-9807-d0699e8bfc70].[QuarterNo].[All]" dimensionUniqueName="[LocalDateTable_59e2bb96-2896-470c-9807-d0699e8bfc70]" displayFolder="" count="0" unbalanced="0" hidden="1"/>
    <cacheHierarchy uniqueName="[LocalDateTable_59e2bb96-2896-470c-9807-d0699e8bfc70].[Year]" caption="Year" attribute="1" defaultMemberUniqueName="[LocalDateTable_59e2bb96-2896-470c-9807-d0699e8bfc70].[Year].[All]" allUniqueName="[LocalDateTable_59e2bb96-2896-470c-9807-d0699e8bfc70].[Year].[All]" dimensionUniqueName="[LocalDateTable_59e2bb96-2896-470c-9807-d0699e8bfc70]" displayFolder="" count="0" unbalanced="0" hidden="1"/>
    <cacheHierarchy uniqueName="[LocalDateTable_68610e60-96fe-453e-b267-0245c8b9e8ba].[Date]" caption="Date" attribute="1" defaultMemberUniqueName="[LocalDateTable_68610e60-96fe-453e-b267-0245c8b9e8ba].[Date].[All]" allUniqueName="[LocalDateTable_68610e60-96fe-453e-b267-0245c8b9e8ba].[Date].[All]" dimensionUniqueName="[LocalDateTable_68610e60-96fe-453e-b267-0245c8b9e8ba]" displayFolder="" count="0" unbalanced="0" hidden="1"/>
    <cacheHierarchy uniqueName="[LocalDateTable_68610e60-96fe-453e-b267-0245c8b9e8ba].[Date Hierarchy]" caption="Date Hierarchy" defaultMemberUniqueName="[LocalDateTable_68610e60-96fe-453e-b267-0245c8b9e8ba].[Date Hierarchy].[All]" allUniqueName="[LocalDateTable_68610e60-96fe-453e-b267-0245c8b9e8ba].[Date Hierarchy].[All]" dimensionUniqueName="[LocalDateTable_68610e60-96fe-453e-b267-0245c8b9e8ba]" displayFolder="" count="0" unbalanced="0" hidden="1"/>
    <cacheHierarchy uniqueName="[LocalDateTable_68610e60-96fe-453e-b267-0245c8b9e8ba].[Day]" caption="Day" attribute="1" defaultMemberUniqueName="[LocalDateTable_68610e60-96fe-453e-b267-0245c8b9e8ba].[Day].[All]" allUniqueName="[LocalDateTable_68610e60-96fe-453e-b267-0245c8b9e8ba].[Day].[All]" dimensionUniqueName="[LocalDateTable_68610e60-96fe-453e-b267-0245c8b9e8ba]" displayFolder="" count="0" unbalanced="0" hidden="1"/>
    <cacheHierarchy uniqueName="[LocalDateTable_68610e60-96fe-453e-b267-0245c8b9e8ba].[Month]" caption="Month" attribute="1" defaultMemberUniqueName="[LocalDateTable_68610e60-96fe-453e-b267-0245c8b9e8ba].[Month].[All]" allUniqueName="[LocalDateTable_68610e60-96fe-453e-b267-0245c8b9e8ba].[Month].[All]" dimensionUniqueName="[LocalDateTable_68610e60-96fe-453e-b267-0245c8b9e8ba]" displayFolder="" count="0" unbalanced="0" hidden="1"/>
    <cacheHierarchy uniqueName="[LocalDateTable_68610e60-96fe-453e-b267-0245c8b9e8ba].[MonthNo]" caption="MonthNo" attribute="1" defaultMemberUniqueName="[LocalDateTable_68610e60-96fe-453e-b267-0245c8b9e8ba].[MonthNo].[All]" allUniqueName="[LocalDateTable_68610e60-96fe-453e-b267-0245c8b9e8ba].[MonthNo].[All]" dimensionUniqueName="[LocalDateTable_68610e60-96fe-453e-b267-0245c8b9e8ba]" displayFolder="" count="0" unbalanced="0" hidden="1"/>
    <cacheHierarchy uniqueName="[LocalDateTable_68610e60-96fe-453e-b267-0245c8b9e8ba].[Quarter]" caption="Quarter" attribute="1" defaultMemberUniqueName="[LocalDateTable_68610e60-96fe-453e-b267-0245c8b9e8ba].[Quarter].[All]" allUniqueName="[LocalDateTable_68610e60-96fe-453e-b267-0245c8b9e8ba].[Quarter].[All]" dimensionUniqueName="[LocalDateTable_68610e60-96fe-453e-b267-0245c8b9e8ba]" displayFolder="" count="0" unbalanced="0" hidden="1"/>
    <cacheHierarchy uniqueName="[LocalDateTable_68610e60-96fe-453e-b267-0245c8b9e8ba].[QuarterNo]" caption="QuarterNo" attribute="1" defaultMemberUniqueName="[LocalDateTable_68610e60-96fe-453e-b267-0245c8b9e8ba].[QuarterNo].[All]" allUniqueName="[LocalDateTable_68610e60-96fe-453e-b267-0245c8b9e8ba].[QuarterNo].[All]" dimensionUniqueName="[LocalDateTable_68610e60-96fe-453e-b267-0245c8b9e8ba]" displayFolder="" count="0" unbalanced="0" hidden="1"/>
    <cacheHierarchy uniqueName="[LocalDateTable_68610e60-96fe-453e-b267-0245c8b9e8ba].[Year]" caption="Year" attribute="1" defaultMemberUniqueName="[LocalDateTable_68610e60-96fe-453e-b267-0245c8b9e8ba].[Year].[All]" allUniqueName="[LocalDateTable_68610e60-96fe-453e-b267-0245c8b9e8ba].[Year].[All]" dimensionUniqueName="[LocalDateTable_68610e60-96fe-453e-b267-0245c8b9e8ba]" displayFolder="" count="0" unbalanced="0" hidden="1"/>
    <cacheHierarchy uniqueName="[LocalDateTable_a480d0ad-0761-4c74-b725-09e199840848].[Date]" caption="Date" attribute="1" defaultMemberUniqueName="[LocalDateTable_a480d0ad-0761-4c74-b725-09e199840848].[Date].[All]" allUniqueName="[LocalDateTable_a480d0ad-0761-4c74-b725-09e199840848].[Date].[All]" dimensionUniqueName="[LocalDateTable_a480d0ad-0761-4c74-b725-09e199840848]" displayFolder="" count="0" unbalanced="0" hidden="1"/>
    <cacheHierarchy uniqueName="[LocalDateTable_a480d0ad-0761-4c74-b725-09e199840848].[Date Hierarchy]" caption="Date Hierarchy" defaultMemberUniqueName="[LocalDateTable_a480d0ad-0761-4c74-b725-09e199840848].[Date Hierarchy].[All]" allUniqueName="[LocalDateTable_a480d0ad-0761-4c74-b725-09e199840848].[Date Hierarchy].[All]" dimensionUniqueName="[LocalDateTable_a480d0ad-0761-4c74-b725-09e199840848]" displayFolder="" count="0" unbalanced="0" hidden="1"/>
    <cacheHierarchy uniqueName="[LocalDateTable_a480d0ad-0761-4c74-b725-09e199840848].[Day]" caption="Day" attribute="1" defaultMemberUniqueName="[LocalDateTable_a480d0ad-0761-4c74-b725-09e199840848].[Day].[All]" allUniqueName="[LocalDateTable_a480d0ad-0761-4c74-b725-09e199840848].[Day].[All]" dimensionUniqueName="[LocalDateTable_a480d0ad-0761-4c74-b725-09e199840848]" displayFolder="" count="0" unbalanced="0" hidden="1"/>
    <cacheHierarchy uniqueName="[LocalDateTable_a480d0ad-0761-4c74-b725-09e199840848].[Month]" caption="Month" attribute="1" defaultMemberUniqueName="[LocalDateTable_a480d0ad-0761-4c74-b725-09e199840848].[Month].[All]" allUniqueName="[LocalDateTable_a480d0ad-0761-4c74-b725-09e199840848].[Month].[All]" dimensionUniqueName="[LocalDateTable_a480d0ad-0761-4c74-b725-09e199840848]" displayFolder="" count="0" unbalanced="0" hidden="1"/>
    <cacheHierarchy uniqueName="[LocalDateTable_a480d0ad-0761-4c74-b725-09e199840848].[MonthNo]" caption="MonthNo" attribute="1" defaultMemberUniqueName="[LocalDateTable_a480d0ad-0761-4c74-b725-09e199840848].[MonthNo].[All]" allUniqueName="[LocalDateTable_a480d0ad-0761-4c74-b725-09e199840848].[MonthNo].[All]" dimensionUniqueName="[LocalDateTable_a480d0ad-0761-4c74-b725-09e199840848]" displayFolder="" count="0" unbalanced="0" hidden="1"/>
    <cacheHierarchy uniqueName="[LocalDateTable_a480d0ad-0761-4c74-b725-09e199840848].[Quarter]" caption="Quarter" attribute="1" defaultMemberUniqueName="[LocalDateTable_a480d0ad-0761-4c74-b725-09e199840848].[Quarter].[All]" allUniqueName="[LocalDateTable_a480d0ad-0761-4c74-b725-09e199840848].[Quarter].[All]" dimensionUniqueName="[LocalDateTable_a480d0ad-0761-4c74-b725-09e199840848]" displayFolder="" count="0" unbalanced="0" hidden="1"/>
    <cacheHierarchy uniqueName="[LocalDateTable_a480d0ad-0761-4c74-b725-09e199840848].[QuarterNo]" caption="QuarterNo" attribute="1" defaultMemberUniqueName="[LocalDateTable_a480d0ad-0761-4c74-b725-09e199840848].[QuarterNo].[All]" allUniqueName="[LocalDateTable_a480d0ad-0761-4c74-b725-09e199840848].[QuarterNo].[All]" dimensionUniqueName="[LocalDateTable_a480d0ad-0761-4c74-b725-09e199840848]" displayFolder="" count="0" unbalanced="0" hidden="1"/>
    <cacheHierarchy uniqueName="[LocalDateTable_a480d0ad-0761-4c74-b725-09e199840848].[Year]" caption="Year" attribute="1" defaultMemberUniqueName="[LocalDateTable_a480d0ad-0761-4c74-b725-09e199840848].[Year].[All]" allUniqueName="[LocalDateTable_a480d0ad-0761-4c74-b725-09e199840848].[Year].[All]" dimensionUniqueName="[LocalDateTable_a480d0ad-0761-4c74-b725-09e199840848]" displayFolder="" count="0" unbalanced="0" hidden="1"/>
    <cacheHierarchy uniqueName="[LocalDateTable_b56ae507-49fb-4b15-b536-afa581152fa7].[Date]" caption="Date" attribute="1" defaultMemberUniqueName="[LocalDateTable_b56ae507-49fb-4b15-b536-afa581152fa7].[Date].[All]" allUniqueName="[LocalDateTable_b56ae507-49fb-4b15-b536-afa581152fa7].[Date].[All]" dimensionUniqueName="[LocalDateTable_b56ae507-49fb-4b15-b536-afa581152fa7]" displayFolder="" count="0" unbalanced="0" hidden="1"/>
    <cacheHierarchy uniqueName="[LocalDateTable_b56ae507-49fb-4b15-b536-afa581152fa7].[Date Hierarchy]" caption="Date Hierarchy" defaultMemberUniqueName="[LocalDateTable_b56ae507-49fb-4b15-b536-afa581152fa7].[Date Hierarchy].[All]" allUniqueName="[LocalDateTable_b56ae507-49fb-4b15-b536-afa581152fa7].[Date Hierarchy].[All]" dimensionUniqueName="[LocalDateTable_b56ae507-49fb-4b15-b536-afa581152fa7]" displayFolder="" count="0" unbalanced="0" hidden="1"/>
    <cacheHierarchy uniqueName="[LocalDateTable_b56ae507-49fb-4b15-b536-afa581152fa7].[Day]" caption="Day" attribute="1" defaultMemberUniqueName="[LocalDateTable_b56ae507-49fb-4b15-b536-afa581152fa7].[Day].[All]" allUniqueName="[LocalDateTable_b56ae507-49fb-4b15-b536-afa581152fa7].[Day].[All]" dimensionUniqueName="[LocalDateTable_b56ae507-49fb-4b15-b536-afa581152fa7]" displayFolder="" count="0" unbalanced="0" hidden="1"/>
    <cacheHierarchy uniqueName="[LocalDateTable_b56ae507-49fb-4b15-b536-afa581152fa7].[Month]" caption="Month" attribute="1" defaultMemberUniqueName="[LocalDateTable_b56ae507-49fb-4b15-b536-afa581152fa7].[Month].[All]" allUniqueName="[LocalDateTable_b56ae507-49fb-4b15-b536-afa581152fa7].[Month].[All]" dimensionUniqueName="[LocalDateTable_b56ae507-49fb-4b15-b536-afa581152fa7]" displayFolder="" count="0" unbalanced="0" hidden="1"/>
    <cacheHierarchy uniqueName="[LocalDateTable_b56ae507-49fb-4b15-b536-afa581152fa7].[MonthNo]" caption="MonthNo" attribute="1" defaultMemberUniqueName="[LocalDateTable_b56ae507-49fb-4b15-b536-afa581152fa7].[MonthNo].[All]" allUniqueName="[LocalDateTable_b56ae507-49fb-4b15-b536-afa581152fa7].[MonthNo].[All]" dimensionUniqueName="[LocalDateTable_b56ae507-49fb-4b15-b536-afa581152fa7]" displayFolder="" count="0" unbalanced="0" hidden="1"/>
    <cacheHierarchy uniqueName="[LocalDateTable_b56ae507-49fb-4b15-b536-afa581152fa7].[Quarter]" caption="Quarter" attribute="1" defaultMemberUniqueName="[LocalDateTable_b56ae507-49fb-4b15-b536-afa581152fa7].[Quarter].[All]" allUniqueName="[LocalDateTable_b56ae507-49fb-4b15-b536-afa581152fa7].[Quarter].[All]" dimensionUniqueName="[LocalDateTable_b56ae507-49fb-4b15-b536-afa581152fa7]" displayFolder="" count="0" unbalanced="0" hidden="1"/>
    <cacheHierarchy uniqueName="[LocalDateTable_b56ae507-49fb-4b15-b536-afa581152fa7].[QuarterNo]" caption="QuarterNo" attribute="1" defaultMemberUniqueName="[LocalDateTable_b56ae507-49fb-4b15-b536-afa581152fa7].[QuarterNo].[All]" allUniqueName="[LocalDateTable_b56ae507-49fb-4b15-b536-afa581152fa7].[QuarterNo].[All]" dimensionUniqueName="[LocalDateTable_b56ae507-49fb-4b15-b536-afa581152fa7]" displayFolder="" count="0" unbalanced="0" hidden="1"/>
    <cacheHierarchy uniqueName="[LocalDateTable_b56ae507-49fb-4b15-b536-afa581152fa7].[Year]" caption="Year" attribute="1" defaultMemberUniqueName="[LocalDateTable_b56ae507-49fb-4b15-b536-afa581152fa7].[Year].[All]" allUniqueName="[LocalDateTable_b56ae507-49fb-4b15-b536-afa581152fa7].[Year].[All]" dimensionUniqueName="[LocalDateTable_b56ae507-49fb-4b15-b536-afa581152fa7]" displayFolder="" count="0" unbalanced="0" hidden="1"/>
    <cacheHierarchy uniqueName="[LocalDateTable_c0d96b4e-58d3-4a44-a9fe-c65205fcef2b].[Date]" caption="Date" attribute="1" defaultMemberUniqueName="[LocalDateTable_c0d96b4e-58d3-4a44-a9fe-c65205fcef2b].[Date].[All]" allUniqueName="[LocalDateTable_c0d96b4e-58d3-4a44-a9fe-c65205fcef2b].[Date].[All]" dimensionUniqueName="[LocalDateTable_c0d96b4e-58d3-4a44-a9fe-c65205fcef2b]" displayFolder="" count="0" unbalanced="0" hidden="1"/>
    <cacheHierarchy uniqueName="[LocalDateTable_c0d96b4e-58d3-4a44-a9fe-c65205fcef2b].[Date Hierarchy]" caption="Date Hierarchy" defaultMemberUniqueName="[LocalDateTable_c0d96b4e-58d3-4a44-a9fe-c65205fcef2b].[Date Hierarchy].[All]" allUniqueName="[LocalDateTable_c0d96b4e-58d3-4a44-a9fe-c65205fcef2b].[Date Hierarchy].[All]" dimensionUniqueName="[LocalDateTable_c0d96b4e-58d3-4a44-a9fe-c65205fcef2b]" displayFolder="" count="0" unbalanced="0" hidden="1"/>
    <cacheHierarchy uniqueName="[LocalDateTable_c0d96b4e-58d3-4a44-a9fe-c65205fcef2b].[Day]" caption="Day" attribute="1" defaultMemberUniqueName="[LocalDateTable_c0d96b4e-58d3-4a44-a9fe-c65205fcef2b].[Day].[All]" allUniqueName="[LocalDateTable_c0d96b4e-58d3-4a44-a9fe-c65205fcef2b].[Day].[All]" dimensionUniqueName="[LocalDateTable_c0d96b4e-58d3-4a44-a9fe-c65205fcef2b]" displayFolder="" count="0" unbalanced="0" hidden="1"/>
    <cacheHierarchy uniqueName="[LocalDateTable_c0d96b4e-58d3-4a44-a9fe-c65205fcef2b].[Month]" caption="Month" attribute="1" defaultMemberUniqueName="[LocalDateTable_c0d96b4e-58d3-4a44-a9fe-c65205fcef2b].[Month].[All]" allUniqueName="[LocalDateTable_c0d96b4e-58d3-4a44-a9fe-c65205fcef2b].[Month].[All]" dimensionUniqueName="[LocalDateTable_c0d96b4e-58d3-4a44-a9fe-c65205fcef2b]" displayFolder="" count="0" unbalanced="0" hidden="1"/>
    <cacheHierarchy uniqueName="[LocalDateTable_c0d96b4e-58d3-4a44-a9fe-c65205fcef2b].[MonthNo]" caption="MonthNo" attribute="1" defaultMemberUniqueName="[LocalDateTable_c0d96b4e-58d3-4a44-a9fe-c65205fcef2b].[MonthNo].[All]" allUniqueName="[LocalDateTable_c0d96b4e-58d3-4a44-a9fe-c65205fcef2b].[MonthNo].[All]" dimensionUniqueName="[LocalDateTable_c0d96b4e-58d3-4a44-a9fe-c65205fcef2b]" displayFolder="" count="0" unbalanced="0" hidden="1"/>
    <cacheHierarchy uniqueName="[LocalDateTable_c0d96b4e-58d3-4a44-a9fe-c65205fcef2b].[Quarter]" caption="Quarter" attribute="1" defaultMemberUniqueName="[LocalDateTable_c0d96b4e-58d3-4a44-a9fe-c65205fcef2b].[Quarter].[All]" allUniqueName="[LocalDateTable_c0d96b4e-58d3-4a44-a9fe-c65205fcef2b].[Quarter].[All]" dimensionUniqueName="[LocalDateTable_c0d96b4e-58d3-4a44-a9fe-c65205fcef2b]" displayFolder="" count="0" unbalanced="0" hidden="1"/>
    <cacheHierarchy uniqueName="[LocalDateTable_c0d96b4e-58d3-4a44-a9fe-c65205fcef2b].[QuarterNo]" caption="QuarterNo" attribute="1" defaultMemberUniqueName="[LocalDateTable_c0d96b4e-58d3-4a44-a9fe-c65205fcef2b].[QuarterNo].[All]" allUniqueName="[LocalDateTable_c0d96b4e-58d3-4a44-a9fe-c65205fcef2b].[QuarterNo].[All]" dimensionUniqueName="[LocalDateTable_c0d96b4e-58d3-4a44-a9fe-c65205fcef2b]" displayFolder="" count="0" unbalanced="0" hidden="1"/>
    <cacheHierarchy uniqueName="[LocalDateTable_c0d96b4e-58d3-4a44-a9fe-c65205fcef2b].[Year]" caption="Year" attribute="1" defaultMemberUniqueName="[LocalDateTable_c0d96b4e-58d3-4a44-a9fe-c65205fcef2b].[Year].[All]" allUniqueName="[LocalDateTable_c0d96b4e-58d3-4a44-a9fe-c65205fcef2b].[Year].[All]" dimensionUniqueName="[LocalDateTable_c0d96b4e-58d3-4a44-a9fe-c65205fcef2b]" displayFolder="" count="0" unbalanced="0" hidden="1"/>
    <cacheHierarchy uniqueName="[LocalDateTable_c2803b89-b4b7-42e0-870e-e0fb7ec6e90f].[Date]" caption="Date" attribute="1" defaultMemberUniqueName="[LocalDateTable_c2803b89-b4b7-42e0-870e-e0fb7ec6e90f].[Date].[All]" allUniqueName="[LocalDateTable_c2803b89-b4b7-42e0-870e-e0fb7ec6e90f].[Date].[All]" dimensionUniqueName="[LocalDateTable_c2803b89-b4b7-42e0-870e-e0fb7ec6e90f]" displayFolder="" count="0" unbalanced="0" hidden="1"/>
    <cacheHierarchy uniqueName="[LocalDateTable_c2803b89-b4b7-42e0-870e-e0fb7ec6e90f].[Date Hierarchy]" caption="Date Hierarchy" defaultMemberUniqueName="[LocalDateTable_c2803b89-b4b7-42e0-870e-e0fb7ec6e90f].[Date Hierarchy].[All]" allUniqueName="[LocalDateTable_c2803b89-b4b7-42e0-870e-e0fb7ec6e90f].[Date Hierarchy].[All]" dimensionUniqueName="[LocalDateTable_c2803b89-b4b7-42e0-870e-e0fb7ec6e90f]" displayFolder="" count="0" unbalanced="0" hidden="1"/>
    <cacheHierarchy uniqueName="[LocalDateTable_c2803b89-b4b7-42e0-870e-e0fb7ec6e90f].[Day]" caption="Day" attribute="1" defaultMemberUniqueName="[LocalDateTable_c2803b89-b4b7-42e0-870e-e0fb7ec6e90f].[Day].[All]" allUniqueName="[LocalDateTable_c2803b89-b4b7-42e0-870e-e0fb7ec6e90f].[Day].[All]" dimensionUniqueName="[LocalDateTable_c2803b89-b4b7-42e0-870e-e0fb7ec6e90f]" displayFolder="" count="0" unbalanced="0" hidden="1"/>
    <cacheHierarchy uniqueName="[LocalDateTable_c2803b89-b4b7-42e0-870e-e0fb7ec6e90f].[Month]" caption="Month" attribute="1" defaultMemberUniqueName="[LocalDateTable_c2803b89-b4b7-42e0-870e-e0fb7ec6e90f].[Month].[All]" allUniqueName="[LocalDateTable_c2803b89-b4b7-42e0-870e-e0fb7ec6e90f].[Month].[All]" dimensionUniqueName="[LocalDateTable_c2803b89-b4b7-42e0-870e-e0fb7ec6e90f]" displayFolder="" count="0" unbalanced="0" hidden="1"/>
    <cacheHierarchy uniqueName="[LocalDateTable_c2803b89-b4b7-42e0-870e-e0fb7ec6e90f].[MonthNo]" caption="MonthNo" attribute="1" defaultMemberUniqueName="[LocalDateTable_c2803b89-b4b7-42e0-870e-e0fb7ec6e90f].[MonthNo].[All]" allUniqueName="[LocalDateTable_c2803b89-b4b7-42e0-870e-e0fb7ec6e90f].[MonthNo].[All]" dimensionUniqueName="[LocalDateTable_c2803b89-b4b7-42e0-870e-e0fb7ec6e90f]" displayFolder="" count="0" unbalanced="0" hidden="1"/>
    <cacheHierarchy uniqueName="[LocalDateTable_c2803b89-b4b7-42e0-870e-e0fb7ec6e90f].[Quarter]" caption="Quarter" attribute="1" defaultMemberUniqueName="[LocalDateTable_c2803b89-b4b7-42e0-870e-e0fb7ec6e90f].[Quarter].[All]" allUniqueName="[LocalDateTable_c2803b89-b4b7-42e0-870e-e0fb7ec6e90f].[Quarter].[All]" dimensionUniqueName="[LocalDateTable_c2803b89-b4b7-42e0-870e-e0fb7ec6e90f]" displayFolder="" count="0" unbalanced="0" hidden="1"/>
    <cacheHierarchy uniqueName="[LocalDateTable_c2803b89-b4b7-42e0-870e-e0fb7ec6e90f].[QuarterNo]" caption="QuarterNo" attribute="1" defaultMemberUniqueName="[LocalDateTable_c2803b89-b4b7-42e0-870e-e0fb7ec6e90f].[QuarterNo].[All]" allUniqueName="[LocalDateTable_c2803b89-b4b7-42e0-870e-e0fb7ec6e90f].[QuarterNo].[All]" dimensionUniqueName="[LocalDateTable_c2803b89-b4b7-42e0-870e-e0fb7ec6e90f]" displayFolder="" count="0" unbalanced="0" hidden="1"/>
    <cacheHierarchy uniqueName="[LocalDateTable_c2803b89-b4b7-42e0-870e-e0fb7ec6e90f].[Year]" caption="Year" attribute="1" defaultMemberUniqueName="[LocalDateTable_c2803b89-b4b7-42e0-870e-e0fb7ec6e90f].[Year].[All]" allUniqueName="[LocalDateTable_c2803b89-b4b7-42e0-870e-e0fb7ec6e90f].[Year].[All]" dimensionUniqueName="[LocalDateTable_c2803b89-b4b7-42e0-870e-e0fb7ec6e90f]" displayFolder="" count="0" unbalanced="0" hidden="1"/>
    <cacheHierarchy uniqueName="[LocalDateTable_d8a0e600-cc75-4ffe-8375-22ee2755ac19].[Date]" caption="Date" attribute="1" defaultMemberUniqueName="[LocalDateTable_d8a0e600-cc75-4ffe-8375-22ee2755ac19].[Date].[All]" allUniqueName="[LocalDateTable_d8a0e600-cc75-4ffe-8375-22ee2755ac19].[Date].[All]" dimensionUniqueName="[LocalDateTable_d8a0e600-cc75-4ffe-8375-22ee2755ac19]" displayFolder="" count="0" unbalanced="0" hidden="1"/>
    <cacheHierarchy uniqueName="[LocalDateTable_d8a0e600-cc75-4ffe-8375-22ee2755ac19].[Date Hierarchy]" caption="Date Hierarchy" defaultMemberUniqueName="[LocalDateTable_d8a0e600-cc75-4ffe-8375-22ee2755ac19].[Date Hierarchy].[All]" allUniqueName="[LocalDateTable_d8a0e600-cc75-4ffe-8375-22ee2755ac19].[Date Hierarchy].[All]" dimensionUniqueName="[LocalDateTable_d8a0e600-cc75-4ffe-8375-22ee2755ac19]" displayFolder="" count="0" unbalanced="0" hidden="1"/>
    <cacheHierarchy uniqueName="[LocalDateTable_d8a0e600-cc75-4ffe-8375-22ee2755ac19].[Day]" caption="Day" attribute="1" defaultMemberUniqueName="[LocalDateTable_d8a0e600-cc75-4ffe-8375-22ee2755ac19].[Day].[All]" allUniqueName="[LocalDateTable_d8a0e600-cc75-4ffe-8375-22ee2755ac19].[Day].[All]" dimensionUniqueName="[LocalDateTable_d8a0e600-cc75-4ffe-8375-22ee2755ac19]" displayFolder="" count="0" unbalanced="0" hidden="1"/>
    <cacheHierarchy uniqueName="[LocalDateTable_d8a0e600-cc75-4ffe-8375-22ee2755ac19].[Month]" caption="Month" attribute="1" defaultMemberUniqueName="[LocalDateTable_d8a0e600-cc75-4ffe-8375-22ee2755ac19].[Month].[All]" allUniqueName="[LocalDateTable_d8a0e600-cc75-4ffe-8375-22ee2755ac19].[Month].[All]" dimensionUniqueName="[LocalDateTable_d8a0e600-cc75-4ffe-8375-22ee2755ac19]" displayFolder="" count="0" unbalanced="0" hidden="1"/>
    <cacheHierarchy uniqueName="[LocalDateTable_d8a0e600-cc75-4ffe-8375-22ee2755ac19].[MonthNo]" caption="MonthNo" attribute="1" defaultMemberUniqueName="[LocalDateTable_d8a0e600-cc75-4ffe-8375-22ee2755ac19].[MonthNo].[All]" allUniqueName="[LocalDateTable_d8a0e600-cc75-4ffe-8375-22ee2755ac19].[MonthNo].[All]" dimensionUniqueName="[LocalDateTable_d8a0e600-cc75-4ffe-8375-22ee2755ac19]" displayFolder="" count="0" unbalanced="0" hidden="1"/>
    <cacheHierarchy uniqueName="[LocalDateTable_d8a0e600-cc75-4ffe-8375-22ee2755ac19].[Quarter]" caption="Quarter" attribute="1" defaultMemberUniqueName="[LocalDateTable_d8a0e600-cc75-4ffe-8375-22ee2755ac19].[Quarter].[All]" allUniqueName="[LocalDateTable_d8a0e600-cc75-4ffe-8375-22ee2755ac19].[Quarter].[All]" dimensionUniqueName="[LocalDateTable_d8a0e600-cc75-4ffe-8375-22ee2755ac19]" displayFolder="" count="0" unbalanced="0" hidden="1"/>
    <cacheHierarchy uniqueName="[LocalDateTable_d8a0e600-cc75-4ffe-8375-22ee2755ac19].[QuarterNo]" caption="QuarterNo" attribute="1" defaultMemberUniqueName="[LocalDateTable_d8a0e600-cc75-4ffe-8375-22ee2755ac19].[QuarterNo].[All]" allUniqueName="[LocalDateTable_d8a0e600-cc75-4ffe-8375-22ee2755ac19].[QuarterNo].[All]" dimensionUniqueName="[LocalDateTable_d8a0e600-cc75-4ffe-8375-22ee2755ac19]" displayFolder="" count="0" unbalanced="0" hidden="1"/>
    <cacheHierarchy uniqueName="[LocalDateTable_d8a0e600-cc75-4ffe-8375-22ee2755ac19].[Year]" caption="Year" attribute="1" defaultMemberUniqueName="[LocalDateTable_d8a0e600-cc75-4ffe-8375-22ee2755ac19].[Year].[All]" allUniqueName="[LocalDateTable_d8a0e600-cc75-4ffe-8375-22ee2755ac19].[Year].[All]" dimensionUniqueName="[LocalDateTable_d8a0e600-cc75-4ffe-8375-22ee2755ac19]" displayFolder="" count="0" unbalanced="0" hidden="1"/>
    <cacheHierarchy uniqueName="[LocalDateTable_ea3828db-6e24-4ae9-b834-641e428ba8f2].[Date]" caption="Date" attribute="1" defaultMemberUniqueName="[LocalDateTable_ea3828db-6e24-4ae9-b834-641e428ba8f2].[Date].[All]" allUniqueName="[LocalDateTable_ea3828db-6e24-4ae9-b834-641e428ba8f2].[Date].[All]" dimensionUniqueName="[LocalDateTable_ea3828db-6e24-4ae9-b834-641e428ba8f2]" displayFolder="" count="0" unbalanced="0" hidden="1"/>
    <cacheHierarchy uniqueName="[LocalDateTable_ea3828db-6e24-4ae9-b834-641e428ba8f2].[Date Hierarchy]" caption="Date Hierarchy" defaultMemberUniqueName="[LocalDateTable_ea3828db-6e24-4ae9-b834-641e428ba8f2].[Date Hierarchy].[All]" allUniqueName="[LocalDateTable_ea3828db-6e24-4ae9-b834-641e428ba8f2].[Date Hierarchy].[All]" dimensionUniqueName="[LocalDateTable_ea3828db-6e24-4ae9-b834-641e428ba8f2]" displayFolder="" count="0" unbalanced="0" hidden="1"/>
    <cacheHierarchy uniqueName="[LocalDateTable_ea3828db-6e24-4ae9-b834-641e428ba8f2].[Day]" caption="Day" attribute="1" defaultMemberUniqueName="[LocalDateTable_ea3828db-6e24-4ae9-b834-641e428ba8f2].[Day].[All]" allUniqueName="[LocalDateTable_ea3828db-6e24-4ae9-b834-641e428ba8f2].[Day].[All]" dimensionUniqueName="[LocalDateTable_ea3828db-6e24-4ae9-b834-641e428ba8f2]" displayFolder="" count="0" unbalanced="0" hidden="1"/>
    <cacheHierarchy uniqueName="[LocalDateTable_ea3828db-6e24-4ae9-b834-641e428ba8f2].[Month]" caption="Month" attribute="1" defaultMemberUniqueName="[LocalDateTable_ea3828db-6e24-4ae9-b834-641e428ba8f2].[Month].[All]" allUniqueName="[LocalDateTable_ea3828db-6e24-4ae9-b834-641e428ba8f2].[Month].[All]" dimensionUniqueName="[LocalDateTable_ea3828db-6e24-4ae9-b834-641e428ba8f2]" displayFolder="" count="0" unbalanced="0" hidden="1"/>
    <cacheHierarchy uniqueName="[LocalDateTable_ea3828db-6e24-4ae9-b834-641e428ba8f2].[MonthNo]" caption="MonthNo" attribute="1" defaultMemberUniqueName="[LocalDateTable_ea3828db-6e24-4ae9-b834-641e428ba8f2].[MonthNo].[All]" allUniqueName="[LocalDateTable_ea3828db-6e24-4ae9-b834-641e428ba8f2].[MonthNo].[All]" dimensionUniqueName="[LocalDateTable_ea3828db-6e24-4ae9-b834-641e428ba8f2]" displayFolder="" count="0" unbalanced="0" hidden="1"/>
    <cacheHierarchy uniqueName="[LocalDateTable_ea3828db-6e24-4ae9-b834-641e428ba8f2].[Quarter]" caption="Quarter" attribute="1" defaultMemberUniqueName="[LocalDateTable_ea3828db-6e24-4ae9-b834-641e428ba8f2].[Quarter].[All]" allUniqueName="[LocalDateTable_ea3828db-6e24-4ae9-b834-641e428ba8f2].[Quarter].[All]" dimensionUniqueName="[LocalDateTable_ea3828db-6e24-4ae9-b834-641e428ba8f2]" displayFolder="" count="0" unbalanced="0" hidden="1"/>
    <cacheHierarchy uniqueName="[LocalDateTable_ea3828db-6e24-4ae9-b834-641e428ba8f2].[QuarterNo]" caption="QuarterNo" attribute="1" defaultMemberUniqueName="[LocalDateTable_ea3828db-6e24-4ae9-b834-641e428ba8f2].[QuarterNo].[All]" allUniqueName="[LocalDateTable_ea3828db-6e24-4ae9-b834-641e428ba8f2].[QuarterNo].[All]" dimensionUniqueName="[LocalDateTable_ea3828db-6e24-4ae9-b834-641e428ba8f2]" displayFolder="" count="0" unbalanced="0" hidden="1"/>
    <cacheHierarchy uniqueName="[LocalDateTable_ea3828db-6e24-4ae9-b834-641e428ba8f2].[Year]" caption="Year" attribute="1" defaultMemberUniqueName="[LocalDateTable_ea3828db-6e24-4ae9-b834-641e428ba8f2].[Year].[All]" allUniqueName="[LocalDateTable_ea3828db-6e24-4ae9-b834-641e428ba8f2].[Year].[All]" dimensionUniqueName="[LocalDateTable_ea3828db-6e24-4ae9-b834-641e428ba8f2]" displayFolder="" count="0" unbalanced="0" hidden="1"/>
    <cacheHierarchy uniqueName="[LocalDateTable_f4293db3-0b1c-421f-9c15-31053e258126].[Date]" caption="Date" attribute="1" defaultMemberUniqueName="[LocalDateTable_f4293db3-0b1c-421f-9c15-31053e258126].[Date].[All]" allUniqueName="[LocalDateTable_f4293db3-0b1c-421f-9c15-31053e258126].[Date].[All]" dimensionUniqueName="[LocalDateTable_f4293db3-0b1c-421f-9c15-31053e258126]" displayFolder="" count="0" unbalanced="0" hidden="1"/>
    <cacheHierarchy uniqueName="[LocalDateTable_f4293db3-0b1c-421f-9c15-31053e258126].[Date Hierarchy]" caption="Date Hierarchy" defaultMemberUniqueName="[LocalDateTable_f4293db3-0b1c-421f-9c15-31053e258126].[Date Hierarchy].[All]" allUniqueName="[LocalDateTable_f4293db3-0b1c-421f-9c15-31053e258126].[Date Hierarchy].[All]" dimensionUniqueName="[LocalDateTable_f4293db3-0b1c-421f-9c15-31053e258126]" displayFolder="" count="0" unbalanced="0" hidden="1"/>
    <cacheHierarchy uniqueName="[LocalDateTable_f4293db3-0b1c-421f-9c15-31053e258126].[Day]" caption="Day" attribute="1" defaultMemberUniqueName="[LocalDateTable_f4293db3-0b1c-421f-9c15-31053e258126].[Day].[All]" allUniqueName="[LocalDateTable_f4293db3-0b1c-421f-9c15-31053e258126].[Day].[All]" dimensionUniqueName="[LocalDateTable_f4293db3-0b1c-421f-9c15-31053e258126]" displayFolder="" count="0" unbalanced="0" hidden="1"/>
    <cacheHierarchy uniqueName="[LocalDateTable_f4293db3-0b1c-421f-9c15-31053e258126].[Month]" caption="Month" attribute="1" defaultMemberUniqueName="[LocalDateTable_f4293db3-0b1c-421f-9c15-31053e258126].[Month].[All]" allUniqueName="[LocalDateTable_f4293db3-0b1c-421f-9c15-31053e258126].[Month].[All]" dimensionUniqueName="[LocalDateTable_f4293db3-0b1c-421f-9c15-31053e258126]" displayFolder="" count="0" unbalanced="0" hidden="1"/>
    <cacheHierarchy uniqueName="[LocalDateTable_f4293db3-0b1c-421f-9c15-31053e258126].[MonthNo]" caption="MonthNo" attribute="1" defaultMemberUniqueName="[LocalDateTable_f4293db3-0b1c-421f-9c15-31053e258126].[MonthNo].[All]" allUniqueName="[LocalDateTable_f4293db3-0b1c-421f-9c15-31053e258126].[MonthNo].[All]" dimensionUniqueName="[LocalDateTable_f4293db3-0b1c-421f-9c15-31053e258126]" displayFolder="" count="0" unbalanced="0" hidden="1"/>
    <cacheHierarchy uniqueName="[LocalDateTable_f4293db3-0b1c-421f-9c15-31053e258126].[Quarter]" caption="Quarter" attribute="1" defaultMemberUniqueName="[LocalDateTable_f4293db3-0b1c-421f-9c15-31053e258126].[Quarter].[All]" allUniqueName="[LocalDateTable_f4293db3-0b1c-421f-9c15-31053e258126].[Quarter].[All]" dimensionUniqueName="[LocalDateTable_f4293db3-0b1c-421f-9c15-31053e258126]" displayFolder="" count="0" unbalanced="0" hidden="1"/>
    <cacheHierarchy uniqueName="[LocalDateTable_f4293db3-0b1c-421f-9c15-31053e258126].[QuarterNo]" caption="QuarterNo" attribute="1" defaultMemberUniqueName="[LocalDateTable_f4293db3-0b1c-421f-9c15-31053e258126].[QuarterNo].[All]" allUniqueName="[LocalDateTable_f4293db3-0b1c-421f-9c15-31053e258126].[QuarterNo].[All]" dimensionUniqueName="[LocalDateTable_f4293db3-0b1c-421f-9c15-31053e258126]" displayFolder="" count="0" unbalanced="0" hidden="1"/>
    <cacheHierarchy uniqueName="[LocalDateTable_f4293db3-0b1c-421f-9c15-31053e258126].[Year]" caption="Year" attribute="1" defaultMemberUniqueName="[LocalDateTable_f4293db3-0b1c-421f-9c15-31053e258126].[Year].[All]" allUniqueName="[LocalDateTable_f4293db3-0b1c-421f-9c15-31053e258126].[Year].[All]" dimensionUniqueName="[LocalDateTable_f4293db3-0b1c-421f-9c15-31053e258126]" displayFolder="" count="0" unbalanced="0" hidden="1"/>
    <cacheHierarchy uniqueName="[Билеты].[Выручка]" caption="Выручка" attribute="1" defaultMemberUniqueName="[Билеты].[Выручка].[All]" allUniqueName="[Билеты].[Выручка].[All]" dimensionUniqueName="[Билеты]" displayFolder="" count="0" unbalanced="0" hidden="1"/>
    <cacheHierarchy uniqueName="[Билеты].[Дата и время оплаты заказа]" caption="Дата и время оплаты заказа" attribute="1" defaultMemberUniqueName="[Билеты].[Дата и время оплаты заказа].[All]" allUniqueName="[Билеты].[Дата и время оплаты заказа].[All]" dimensionUniqueName="[Билеты]" displayFolder="" count="0" unbalanced="0" hidden="1"/>
    <cacheHierarchy uniqueName="[Билеты].[Дата события]" caption="Дата события" attribute="1" defaultMemberUniqueName="[Билеты].[Дата события].[All]" allUniqueName="[Билеты].[Дата события].[All]" dimensionUniqueName="[Билеты]" displayFolder="" count="0" unbalanced="0" hidden="1"/>
    <cacheHierarchy uniqueName="[Билеты].[Дни между оплатой и событием]" caption="Дни между оплатой и событием" attribute="1" defaultMemberUniqueName="[Билеты].[Дни между оплатой и событием].[All]" allUniqueName="[Билеты].[Дни между оплатой и событием].[All]" dimensionUniqueName="[Билеты]" displayFolder="" count="0" unbalanced="0" hidden="1"/>
    <cacheHierarchy uniqueName="[Билеты].[Идентификатор заказа]" caption="Идентификатор заказа" attribute="1" defaultMemberUniqueName="[Билеты].[Идентификатор заказа].[All]" allUniqueName="[Билеты].[Идентификатор заказа].[All]" dimensionUniqueName="[Билеты]" displayFolder="" count="0" unbalanced="0" hidden="1"/>
    <cacheHierarchy uniqueName="[Билеты].[Идентификатор события]" caption="Идентификатор события" attribute="1" defaultMemberUniqueName="[Билеты].[Идентификатор события].[All]" allUniqueName="[Билеты].[Идентификатор события].[All]" dimensionUniqueName="[Билеты]" displayFolder="" count="0" unbalanced="0" hidden="1"/>
    <cacheHierarchy uniqueName="[Билеты].[Интервалы дней между покупкой и мероприятием]" caption="Интервалы дней между покупкой и мероприятием" attribute="1" defaultMemberUniqueName="[Билеты].[Интервалы дней между покупкой и мероприятием].[All]" allUniqueName="[Билеты].[Интервалы дней между покупкой и мероприятием].[All]" dimensionUniqueName="[Билеты]" displayFolder="" count="0" unbalanced="0" hidden="1"/>
    <cacheHierarchy uniqueName="[Билеты].[Количество билетов]" caption="Количество билетов" attribute="1" defaultMemberUniqueName="[Билеты].[Количество билетов].[All]" allUniqueName="[Билеты].[Количество билетов].[All]" dimensionUniqueName="[Билеты]" displayFolder="" count="0" unbalanced="0" hidden="1"/>
    <cacheHierarchy uniqueName="[Билеты].[Сервисный сбор]" caption="Сервисный сбор" attribute="1" defaultMemberUniqueName="[Билеты].[Сервисный сбор].[All]" allUniqueName="[Билеты].[Сервисный сбор].[All]" dimensionUniqueName="[Билеты]" displayFolder="" count="0" unbalanced="0" hidden="1"/>
    <cacheHierarchy uniqueName="[Билеты].[Скидка от Сервисного сбора]" caption="Скидка от Сервисного сбора" attribute="1" defaultMemberUniqueName="[Билеты].[Скидка от Сервисного сбора].[All]" allUniqueName="[Билеты].[Скидка от Сервисного сбора].[All]" dimensionUniqueName="[Билеты]" displayFolder="" count="0" unbalanced="0" hidden="1"/>
    <cacheHierarchy uniqueName="[Билеты].[Скидка от цены]" caption="Скидка от цены" attribute="1" defaultMemberUniqueName="[Билеты].[Скидка от цены].[All]" allUniqueName="[Билеты].[Скидка от цены].[All]" dimensionUniqueName="[Билеты]" displayFolder="" count="0" unbalanced="0" hidden="1"/>
    <cacheHierarchy uniqueName="[Билеты].[Списано ББ]" caption="Списано ББ" attribute="1" defaultMemberUniqueName="[Билеты].[Списано ББ].[All]" allUniqueName="[Билеты].[Списано ББ].[All]" dimensionUniqueName="[Билеты]" displayFolder="" count="0" unbalanced="0" hidden="1"/>
    <cacheHierarchy uniqueName="[ГКМД оплаты заказа].[Date]" caption="Date" attribute="1" defaultMemberUniqueName="[ГКМД оплаты заказа].[Date].[All]" allUniqueName="[ГКМД оплаты заказа].[Date].[All]" dimensionUniqueName="[ГКМД оплаты заказа]" displayFolder="" count="0" unbalanced="0" hidden="1"/>
    <cacheHierarchy uniqueName="[ГКМД первой покупки email].[Date]" caption="Date" attribute="1" defaultMemberUniqueName="[ГКМД первой покупки email].[Date].[All]" allUniqueName="[ГКМД первой покупки email].[Date].[All]" dimensionUniqueName="[ГКМД первой покупки email]" displayFolder="" count="0" unbalanced="0" hidden="1"/>
    <cacheHierarchy uniqueName="[ГКМД первой покупки ID].[Date]" caption="Date" attribute="1" defaultMemberUniqueName="[ГКМД первой покупки ID].[Date].[All]" allUniqueName="[ГКМД первой покупки ID].[Date].[All]" dimensionUniqueName="[ГКМД первой покупки ID]" displayFolder="" count="0" unbalanced="0" hidden="1"/>
    <cacheHierarchy uniqueName="[ГКМД последней покупки email].[Date]" caption="Date" attribute="1" defaultMemberUniqueName="[ГКМД последней покупки email].[Date].[All]" allUniqueName="[ГКМД последней покупки email].[Date].[All]" dimensionUniqueName="[ГКМД последней покупки email]" displayFolder="" count="0" unbalanced="0" hidden="1"/>
    <cacheHierarchy uniqueName="[ГКМД последней покупки ID].[Date]" caption="Date" attribute="1" defaultMemberUniqueName="[ГКМД последней покупки ID].[Date].[All]" allUniqueName="[ГКМД последней покупки ID].[Date].[All]" dimensionUniqueName="[ГКМД последней покупки ID]" displayFolder="" count="0" unbalanced="0" hidden="1"/>
    <cacheHierarchy uniqueName="[ГКМД регистрации ID].[Date]" caption="Date" attribute="1" defaultMemberUniqueName="[ГКМД регистрации ID].[Date].[All]" allUniqueName="[ГКМД регистрации ID].[Date].[All]" dimensionUniqueName="[ГКМД регистрации ID]" displayFolder="" count="0" unbalanced="0" hidden="1"/>
    <cacheHierarchy uniqueName="[ГКМД события].[Date]" caption="Date" attribute="1" defaultMemberUniqueName="[ГКМД события].[Date].[All]" allUniqueName="[ГКМД события].[Date].[All]" dimensionUniqueName="[ГКМД события]" displayFolder="" count="0" unbalanced="0" hidden="1"/>
    <cacheHierarchy uniqueName="[ГКМД совершения заказа].[Дата]" caption="Дата" attribute="1" defaultMemberUniqueName="[ГКМД совершения заказа].[Дата].[All]" allUniqueName="[ГКМД совершения заказа].[Дата].[All]" dimensionUniqueName="[ГКМД совершения заказа]" displayFolder="" count="0" unbalanced="0" hidden="1"/>
    <cacheHierarchy uniqueName="[Измерение Бонусов].[id транзакции]" caption="id транзакции" attribute="1" defaultMemberUniqueName="[Измерение Бонусов].[id транзакции].[All]" allUniqueName="[Измерение Бонусов].[id транзакции].[All]" dimensionUniqueName="[Измерение Бонусов]" displayFolder="" count="0" unbalanced="0" hidden="1"/>
    <cacheHierarchy uniqueName="[Измерение Бонусов].[Дата и время транзакции]" caption="Дата и время транзакции" attribute="1" defaultMemberUniqueName="[Измерение Бонусов].[Дата и время транзакции].[All]" allUniqueName="[Измерение Бонусов].[Дата и время транзакции].[All]" dimensionUniqueName="[Измерение Бонусов]" displayFolder="" count="0" unbalanced="0" hidden="1"/>
    <cacheHierarchy uniqueName="[Измерение Бонусов].[ИД клиента]" caption="ИД клиента" attribute="1" defaultMemberUniqueName="[Измерение Бонусов].[ИД клиента].[All]" allUniqueName="[Измерение Бонусов].[ИД клиента].[All]" dimensionUniqueName="[Измерение Бонусов]" displayFolder="" count="0" unbalanced="0" hidden="1"/>
    <cacheHierarchy uniqueName="[Измерение Бонусов].[Сумма бонусов по транзакции]" caption="Сумма бонусов по транзакции" attribute="1" defaultMemberUniqueName="[Измерение Бонусов].[Сумма бонусов по транзакции].[All]" allUniqueName="[Измерение Бонусов].[Сумма бонусов по транзакции].[All]" dimensionUniqueName="[Измерение Бонусов]" displayFolder="" count="0" unbalanced="0" hidden="1"/>
    <cacheHierarchy uniqueName="[Измерение Заказы].[Датa и время совершения заказа]" caption="Датa и время совершения заказа" attribute="1" defaultMemberUniqueName="[Измерение Заказы].[Датa и время совершения заказа].[All]" allUniqueName="[Измерение Заказы].[Датa и время совершения заказа].[All]" dimensionUniqueName="[Измерение Заказы]" displayFolder="" count="0" unbalanced="0" hidden="1"/>
    <cacheHierarchy uniqueName="[Измерение Заказы].[Дата и время оплаты заказа]" caption="Дата и время оплаты заказа" attribute="1" defaultMemberUniqueName="[Измерение Заказы].[Дата и время оплаты заказа].[All]" allUniqueName="[Измерение Заказы].[Дата и время оплаты заказа].[All]" dimensionUniqueName="[Измерение Заказы]" displayFolder="" count="0" unbalanced="0" hidden="1"/>
    <cacheHierarchy uniqueName="[Измерение Заказы].[Дата первой покупки Email]" caption="Дата первой покупки Email" attribute="1" defaultMemberUniqueName="[Измерение Заказы].[Дата первой покупки Email].[All]" allUniqueName="[Измерение Заказы].[Дата первой покупки Email].[All]" dimensionUniqueName="[Измерение Заказы]" displayFolder="" count="0" unbalanced="0" hidden="1"/>
    <cacheHierarchy uniqueName="[Измерение Заказы].[Дата первой покупки ID]" caption="Дата первой покупки ID" attribute="1" defaultMemberUniqueName="[Измерение Заказы].[Дата первой покупки ID].[All]" allUniqueName="[Измерение Заказы].[Дата первой покупки ID].[All]" dimensionUniqueName="[Измерение Заказы]" displayFolder="" count="0" unbalanced="0" hidden="1"/>
    <cacheHierarchy uniqueName="[Измерение Заказы].[Дата последней покупки Email]" caption="Дата последней покупки Email" attribute="1" defaultMemberUniqueName="[Измерение Заказы].[Дата последней покупки Email].[All]" allUniqueName="[Измерение Заказы].[Дата последней покупки Email].[All]" dimensionUniqueName="[Измерение Заказы]" displayFolder="" count="0" unbalanced="0" hidden="1"/>
    <cacheHierarchy uniqueName="[Измерение Заказы].[Дата последней покупки ID]" caption="Дата последней покупки ID" attribute="1" defaultMemberUniqueName="[Измерение Заказы].[Дата последней покупки ID].[All]" allUniqueName="[Измерение Заказы].[Дата последней покупки ID].[All]" dimensionUniqueName="[Измерение Заказы]" displayFolder="" count="0" unbalanced="0" hidden="1"/>
    <cacheHierarchy uniqueName="[Измерение Заказы].[Дни с последней покупки Email]" caption="Дни с последней покупки Email" attribute="1" defaultMemberUniqueName="[Измерение Заказы].[Дни с последней покупки Email].[All]" allUniqueName="[Измерение Заказы].[Дни с последней покупки Email].[All]" dimensionUniqueName="[Измерение Заказы]" displayFolder="" count="0" unbalanced="0" hidden="1"/>
    <cacheHierarchy uniqueName="[Измерение Заказы].[Дни с последней покупки ID]" caption="Дни с последней покупки ID" attribute="1" defaultMemberUniqueName="[Измерение Заказы].[Дни с последней покупки ID].[All]" allUniqueName="[Измерение Заказы].[Дни с последней покупки ID].[All]" dimensionUniqueName="[Измерение Заказы]" displayFolder="" count="0" unbalanced="0" hidden="1"/>
    <cacheHierarchy uniqueName="[Измерение Заказы].[Домен оплаты заказа]" caption="Домен оплаты заказа" attribute="1" defaultMemberUniqueName="[Измерение Заказы].[Домен оплаты заказа].[All]" allUniqueName="[Измерение Заказы].[Домен оплаты заказа].[All]" dimensionUniqueName="[Измерение Заказы]" displayFolder="" count="0" unbalanced="0" hidden="1"/>
    <cacheHierarchy uniqueName="[Измерение Заказы].[Кол-во дней с последней покупки Email]" caption="Кол-во дней с последней покупки Email" attribute="1" defaultMemberUniqueName="[Измерение Заказы].[Кол-во дней с последней покупки Email].[All]" allUniqueName="[Измерение Заказы].[Кол-во дней с последней покупки Email].[All]" dimensionUniqueName="[Измерение Заказы]" displayFolder="" count="0" unbalanced="0" hidden="1"/>
    <cacheHierarchy uniqueName="[Измерение Заказы].[Кол-во дней с последней покупки ID]" caption="Кол-во дней с последней покупки ID" attribute="1" defaultMemberUniqueName="[Измерение Заказы].[Кол-во дней с последней покупки ID].[All]" allUniqueName="[Измерение Заказы].[Кол-во дней с последней покупки ID].[All]" dimensionUniqueName="[Измерение Заказы]" displayFolder="" count="0" unbalanced="0" hidden="1"/>
    <cacheHierarchy uniqueName="[Измерение Заказы].[Кол-во чеков контакта детализированно Email]" caption="Кол-во чеков контакта детализированно Email" attribute="1" defaultMemberUniqueName="[Измерение Заказы].[Кол-во чеков контакта детализированно Email].[All]" allUniqueName="[Измерение Заказы].[Кол-во чеков контакта детализированно Email].[All]" dimensionUniqueName="[Измерение Заказы]" displayFolder="" count="0" unbalanced="0" hidden="1"/>
    <cacheHierarchy uniqueName="[Измерение Заказы].[Кол-во чеков контакта детализированно ID]" caption="Кол-во чеков контакта детализированно ID" attribute="1" defaultMemberUniqueName="[Измерение Заказы].[Кол-во чеков контакта детализированно ID].[All]" allUniqueName="[Измерение Заказы].[Кол-во чеков контакта детализированно ID].[All]" dimensionUniqueName="[Измерение Заказы]" displayFolder="" count="0" unbalanced="0" hidden="1"/>
    <cacheHierarchy uniqueName="[Измерение Заказы].[Средний чек контакта детализированный Email]" caption="Средний чек контакта детализированный Email" attribute="1" defaultMemberUniqueName="[Измерение Заказы].[Средний чек контакта детализированный Email].[All]" allUniqueName="[Измерение Заказы].[Средний чек контакта детализированный Email].[All]" dimensionUniqueName="[Измерение Заказы]" displayFolder="" count="0" unbalanced="0" hidden="1"/>
    <cacheHierarchy uniqueName="[Измерение Заказы].[Средний чек контакта детализированный ID]" caption="Средний чек контакта детализированный ID" attribute="1" defaultMemberUniqueName="[Измерение Заказы].[Средний чек контакта детализированный ID].[All]" allUniqueName="[Измерение Заказы].[Средний чек контакта детализированный ID].[All]" dimensionUniqueName="[Измерение Заказы]" displayFolder="" count="0" unbalanced="0" hidden="1"/>
    <cacheHierarchy uniqueName="[Измерение Заказы].[Сумма за дополнительные услуги (страховка, фотосъемка и другое)]" caption="Сумма за дополнительные услуги (страховка, фотосъемка и другое)" attribute="1" defaultMemberUniqueName="[Измерение Заказы].[Сумма за дополнительные услуги (страховка, фотосъемка и другое)].[All]" allUniqueName="[Измерение Заказы].[Сумма за дополнительные услуги (страховка, фотосъемка и другое)].[All]" dimensionUniqueName="[Измерение Заказы]" displayFolder="" count="0" unbalanced="0" hidden="1"/>
    <cacheHierarchy uniqueName="[Измерение Заказы].[Сумма оплаченная по сертификату]" caption="Сумма оплаченная по сертификату" attribute="1" defaultMemberUniqueName="[Измерение Заказы].[Сумма оплаченная по сертификату].[All]" allUniqueName="[Измерение Заказы].[Сумма оплаченная по сертификату].[All]" dimensionUniqueName="[Измерение Заказы]" displayFolder="" count="0" unbalanced="0" hidden="1"/>
    <cacheHierarchy uniqueName="[Измерение Заказы].[Сумма фактически полученная от клиента с учетом всех скидок]" caption="Сумма фактически полученная от клиента с учетом всех скидок" attribute="1" defaultMemberUniqueName="[Измерение Заказы].[Сумма фактически полученная от клиента с учетом всех скидок].[All]" allUniqueName="[Измерение Заказы].[Сумма фактически полученная от клиента с учетом всех скидок].[All]" dimensionUniqueName="[Измерение Заказы]" displayFolder="" count="0" unbalanced="0" hidden="1"/>
    <cacheHierarchy uniqueName="[Измерение Клиенты ID].[email]" caption="email" attribute="1" defaultMemberUniqueName="[Измерение Клиенты ID].[email].[All]" allUniqueName="[Измерение Клиенты ID].[email].[All]" dimensionUniqueName="[Измерение Клиенты ID]" displayFolder="" count="0" unbalanced="0" hidden="1"/>
    <cacheHierarchy uniqueName="[Измерение Клиенты ID].[Бонусный баланс]" caption="Бонусный баланс" attribute="1" defaultMemberUniqueName="[Измерение Клиенты ID].[Бонусный баланс].[All]" allUniqueName="[Измерение Клиенты ID].[Бонусный баланс].[All]" dimensionUniqueName="[Измерение Клиенты ID]" displayFolder="" count="0" unbalanced="0" hidden="1"/>
    <cacheHierarchy uniqueName="[Измерение Клиенты ID].[Возраст лет]" caption="Возраст лет" attribute="1" defaultMemberUniqueName="[Измерение Клиенты ID].[Возраст лет].[All]" allUniqueName="[Измерение Клиенты ID].[Возраст лет].[All]" dimensionUniqueName="[Измерение Клиенты ID]" displayFolder="" count="0" unbalanced="0" hidden="1"/>
    <cacheHierarchy uniqueName="[Измерение Клиенты ID].[Дата регистрации]" caption="Дата регистрации" attribute="1" defaultMemberUniqueName="[Измерение Клиенты ID].[Дата регистрации].[All]" allUniqueName="[Измерение Клиенты ID].[Дата регистрации].[All]" dimensionUniqueName="[Измерение Клиенты ID]" displayFolder="" count="0" unbalanced="0" hidden="1"/>
    <cacheHierarchy uniqueName="[Измерение Услуг].[Дата и время оплаты заказа]" caption="Дата и время оплаты заказа" attribute="1" defaultMemberUniqueName="[Измерение Услуг].[Дата и время оплаты заказа].[All]" allUniqueName="[Измерение Услуг].[Дата и время оплаты заказа].[All]" dimensionUniqueName="[Измерение Услуг]" displayFolder="" count="0" unbalanced="0" hidden="1"/>
    <cacheHierarchy uniqueName="[Измерение Услуг].[Идентификатор заказа]" caption="Идентификатор заказа" attribute="1" defaultMemberUniqueName="[Измерение Услуг].[Идентификатор заказа].[All]" allUniqueName="[Измерение Услуг].[Идентификатор заказа].[All]" dimensionUniqueName="[Измерение Услуг]" displayFolder="" count="0" unbalanced="0" hidden="1"/>
    <cacheHierarchy uniqueName="[Измерение Услуг].[Количество услуг]" caption="Количество услуг" attribute="1" defaultMemberUniqueName="[Измерение Услуг].[Количество услуг].[All]" allUniqueName="[Измерение Услуг].[Количество услуг].[All]" dimensionUniqueName="[Измерение Услуг]" displayFolder="" count="0" unbalanced="0" hidden="1"/>
    <cacheHierarchy uniqueName="[Измерение Услуг].[Стоимость услуг]" caption="Стоимость услуг" attribute="1" defaultMemberUniqueName="[Измерение Услуг].[Стоимость услуг].[All]" allUniqueName="[Измерение Услуг].[Стоимость услуг].[All]" dimensionUniqueName="[Измерение Услуг]" displayFolder="" count="0" unbalanced="0" hidden="1"/>
    <cacheHierarchy uniqueName="[Измерение Услуг].[Цена за услугу]" caption="Цена за услугу" attribute="1" defaultMemberUniqueName="[Измерение Услуг].[Цена за услугу].[All]" allUniqueName="[Измерение Услуг].[Цена за услугу].[All]" dimensionUniqueName="[Измерение Услуг]" displayFolder="" count="0" unbalanced="0" hidden="1"/>
    <cacheHierarchy uniqueName="[Интервалы между оплатой и событием].[Сортировка]" caption="Сортировка" attribute="1" defaultMemberUniqueName="[Интервалы между оплатой и событием].[Сортировка].[All]" allUniqueName="[Интервалы между оплатой и событием].[Сортировка].[All]" dimensionUniqueName="[Интервалы между оплатой и событием]" displayFolder="" count="0" unbalanced="0" hidden="1"/>
    <cacheHierarchy uniqueName="[Сегменты Email по кол-ву дней с последней покупки].[Столбец для сортировки]" caption="Столбец для сортировки" attribute="1" defaultMemberUniqueName="[Сегменты Email по кол-ву дней с последней покупки].[Столбец для сортировки].[All]" allUniqueName="[Сегменты Email по кол-ву дней с последней покупки].[Столбец для сортировки].[All]" dimensionUniqueName="[Сегменты Email по кол-ву дней с последней покупки]" displayFolder="" count="0" unbalanced="0" hidden="1"/>
    <cacheHierarchy uniqueName="[Сегменты Email по количеству чеков].[Столбец для сортировки]" caption="Столбец для сортировки" attribute="1" defaultMemberUniqueName="[Сегменты Email по количеству чеков].[Столбец для сортировки].[All]" allUniqueName="[Сегменты Email по количеству чеков].[Столбец для сортировки].[All]" dimensionUniqueName="[Сегменты Email по количеству чеков]" displayFolder="" count="0" unbalanced="0" hidden="1"/>
    <cacheHierarchy uniqueName="[Сегменты Email по среднему чеку].[Столбец для сортировки]" caption="Столбец для сортировки" attribute="1" defaultMemberUniqueName="[Сегменты Email по среднему чеку].[Столбец для сортировки].[All]" allUniqueName="[Сегменты Email по среднему чеку].[Столбец для сортировки].[All]" dimensionUniqueName="[Сегменты Email по среднему чеку]" displayFolder="" count="0" unbalanced="0" hidden="1"/>
    <cacheHierarchy uniqueName="[Сегменты ID по кол-ву дней с последней покупки].[Столбец для сортировки]" caption="Столбец для сортировки" attribute="1" defaultMemberUniqueName="[Сегменты ID по кол-ву дней с последней покупки].[Столбец для сортировки].[All]" allUniqueName="[Сегменты ID по кол-ву дней с последней покупки].[Столбец для сортировки].[All]" dimensionUniqueName="[Сегменты ID по кол-ву дней с последней покупки]" displayFolder="" count="0" unbalanced="0" hidden="1"/>
    <cacheHierarchy uniqueName="[Сегменты ID по количеству чеков].[Столбец для сортировки]" caption="Столбец для сортировки" attribute="1" defaultMemberUniqueName="[Сегменты ID по количеству чеков].[Столбец для сортировки].[All]" allUniqueName="[Сегменты ID по количеству чеков].[Столбец для сортировки].[All]" dimensionUniqueName="[Сегменты ID по количеству чеков]" displayFolder="" count="0" unbalanced="0" hidden="1"/>
    <cacheHierarchy uniqueName="[Сегменты ID по среднему чеку].[Столбец для сортировки]" caption="Столбец для сортировки" attribute="1" defaultMemberUniqueName="[Сегменты ID по среднему чеку].[Столбец для сортировки].[All]" allUniqueName="[Сегменты ID по среднему чеку].[Столбец для сортировки].[All]" dimensionUniqueName="[Сегменты ID по среднему чеку]" displayFolder="" count="0" unbalanced="0" hidden="1"/>
    <cacheHierarchy uniqueName="[Measures].[Количество билетов]" caption="Количество билетов" measure="1" displayFolder="" measureGroup="Меры Билеты" count="0"/>
    <cacheHierarchy uniqueName="[Measures].[Количество событий в билетах]" caption="Количество событий в билетах" measure="1" displayFolder="" measureGroup="Меры Билеты" count="0"/>
    <cacheHierarchy uniqueName="[Measures].[Выручка от билетов]" caption="Выручка от билетов" measure="1" displayFolder="" measureGroup="Меры Билеты" count="0"/>
    <cacheHierarchy uniqueName="[Measures].[Сервисный сбор]" caption="Сервисный сбор" measure="1" displayFolder="" measureGroup="Меры Билеты" count="0"/>
    <cacheHierarchy uniqueName="[Measures].[Скидка от цены]" caption="Скидка от цены" measure="1" displayFolder="" measureGroup="Меры Билеты" count="0"/>
    <cacheHierarchy uniqueName="[Measures].[Скидка от Сервисного сбора]" caption="Скидка от Сервисного сбора" measure="1" displayFolder="" measureGroup="Меры Билеты" count="0"/>
    <cacheHierarchy uniqueName="[Measures].[Скидка всего]" caption="Скидка всего" measure="1" displayFolder="" measureGroup="Меры Билеты" count="0"/>
    <cacheHierarchy uniqueName="[Measures].[Списано ББ]" caption="Списано ББ" measure="1" displayFolder="" measureGroup="Меры Билеты" count="0"/>
    <cacheHierarchy uniqueName="[Measures].[Выручка факт]" caption="Выручка факт" measure="1" displayFolder="" measureGroup="Меры Билеты" count="0"/>
    <cacheHierarchy uniqueName="[Measures].[Кол-во билетов в 1 заказе]" caption="Кол-во билетов в 1 заказе" measure="1" displayFolder="" measureGroup="Меры Билеты" count="0"/>
    <cacheHierarchy uniqueName="[Measures].[Оплачено сертификатом]" caption="Оплачено сертификатом" measure="1" displayFolder="" measureGroup="Меры Заказы" count="0"/>
    <cacheHierarchy uniqueName="[Measures].[Заказы шт]" caption="Заказы шт" measure="1" displayFolder="" measureGroup="Меры Заказы" count="0" oneField="1">
      <fieldsUsage count="1">
        <fieldUsage x="28"/>
      </fieldsUsage>
    </cacheHierarchy>
    <cacheHierarchy uniqueName="[Measures].[Заказы СБ шт]" caption="Заказы СБ шт" measure="1" displayFolder="" measureGroup="Меры Заказы" count="0"/>
    <cacheHierarchy uniqueName="[Measures].[Заказы СервисныйСбор шт]" caption="Заказы СервисныйСбор шт" measure="1" displayFolder="" measureGroup="Меры Заказы" count="0"/>
    <cacheHierarchy uniqueName="[Measures].[Заказы скидка шт]" caption="Заказы скидка шт" measure="1" displayFolder="" measureGroup="Меры Заказы" count="0"/>
    <cacheHierarchy uniqueName="[Measures].[Выручка по заказам]" caption="Выручка по заказам" measure="1" displayFolder="" measureGroup="Меры Заказы" count="0" oneField="1">
      <fieldsUsage count="1">
        <fieldUsage x="19"/>
      </fieldsUsage>
    </cacheHierarchy>
    <cacheHierarchy uniqueName="[Measures].[Доход с клиента]" caption="Доход с клиента" measure="1" displayFolder="" measureGroup="Меры Заказы" count="0"/>
    <cacheHierarchy uniqueName="[Measures].[Средний заказ]" caption="Средний заказ" measure="1" displayFolder="" measureGroup="Меры Заказы" count="0"/>
    <cacheHierarchy uniqueName="[Measures].[Частота заказов]" caption="Частота заказов" measure="1" displayFolder="" measureGroup="Меры Заказы" count="0"/>
    <cacheHierarchy uniqueName="[Measures].[Баланс]" caption="Баланс" measure="1" displayFolder="" measureGroup="Меры Клиенты" count="0"/>
    <cacheHierarchy uniqueName="[Measures].[Клиенты шт]" caption="Клиенты шт" measure="1" displayFolder="" measureGroup="Меры Клиенты" count="0"/>
    <cacheHierarchy uniqueName="[Measures].[Число клиентов]" caption="Число клиентов" measure="1" displayFolder="" measureGroup="Меры Клиенты" count="0"/>
    <cacheHierarchy uniqueName="[Measures].[email шт]" caption="email шт" measure="1" displayFolder="" measureGroup="Меры Клиенты" count="0" oneField="1">
      <fieldsUsage count="1">
        <fieldUsage x="8"/>
      </fieldsUsage>
    </cacheHierarchy>
    <cacheHierarchy uniqueName="[Measures].[email шт подписчики]" caption="email шт подписчики" measure="1" displayFolder="" measureGroup="Меры Клиенты" count="0"/>
    <cacheHierarchy uniqueName="[Measures].[email шт подписчики RR]" caption="email шт подписчики RR" measure="1" displayFolder="" measureGroup="Меры Клиенты" count="0"/>
    <cacheHierarchy uniqueName="[Measures].[Сумма бонусов]" caption="Сумма бонусов" measure="1" displayFolder="" measureGroup="Меры Бонусов" count="0"/>
    <cacheHierarchy uniqueName="[Measures].[Клиенты шт по бонусам]" caption="Клиенты шт по бонусам" measure="1" displayFolder="" measureGroup="Меры Бонусов" count="0"/>
    <cacheHierarchy uniqueName="[Measures].[Заказы шт по бонусам]" caption="Заказы шт по бонусам" measure="1" displayFolder="" measureGroup="Меры Бонусов" count="0"/>
    <cacheHierarchy uniqueName="[Measures].[Кол-во услуг]" caption="Кол-во услуг" measure="1" displayFolder="" measureGroup="Меры Услуг" count="0"/>
    <cacheHierarchy uniqueName="[Measures].[Стоимость услуг]" caption="Стоимость услуг" measure="1" displayFolder="" measureGroup="Меры Услуг" count="0"/>
    <cacheHierarchy uniqueName="[Measures].[Кол-во различных услуг]" caption="Кол-во различных услуг" measure="1" displayFolder="" measureGroup="Меры Услуг" count="0"/>
    <cacheHierarchy uniqueName="[Measures].[Клиенты шт по услугам]" caption="Клиенты шт по услугам" measure="1" displayFolder="" measureGroup="Меры Услуг" count="0"/>
    <cacheHierarchy uniqueName="[Measures].[Заказы шт по услугам]" caption="Заказы шт по услугам" measure="1" displayFolder="" measureGroup="Меры Услуг" count="0"/>
    <cacheHierarchy uniqueName="[Measures].[Кол-во email в МС]" caption="Кол-во email в МС" measure="1" displayFolder="" measureGroup="Маркетинговые списки" count="0"/>
    <cacheHierarchy uniqueName="[Measures].[Сумма факт по заказам]" caption="Сумма факт по заказам" measure="1" displayFolder="" measureGroup="Измерение Заказы" count="0" hidden="1"/>
    <cacheHierarchy uniqueName="[Measures].[__Default measure]" caption="__Default measure" measure="1" displayFolder="" count="0" hidden="1"/>
  </cacheHierarchies>
  <kpis count="0"/>
  <dimensions count="27">
    <dimension name="Emails" uniqueName="[Emails]" caption="Emails"/>
    <dimension name="Emails_RR" uniqueName="[Emails_RR]" caption="Emails_RR"/>
    <dimension name="Emails_RR_признаки" uniqueName="[Emails_RR_признаки]" caption="Emails_RR_признаки"/>
    <dimension measure="1" name="Measures" uniqueName="[Measures]" caption="Measures"/>
    <dimension name="Билеты" uniqueName="[Билеты]" caption="Билеты"/>
    <dimension name="ГКМД оплаты заказа" uniqueName="[ГКМД оплаты заказа]" caption="ГКМД оплаты заказа"/>
    <dimension name="ГКМД первой покупки email" uniqueName="[ГКМД первой покупки email]" caption="ГКМД первой покупки email"/>
    <dimension name="ГКМД первой покупки ID" uniqueName="[ГКМД первой покупки ID]" caption="ГКМД первой покупки ID"/>
    <dimension name="ГКМД последней покупки email" uniqueName="[ГКМД последней покупки email]" caption="ГКМД последней покупки email"/>
    <dimension name="ГКМД последней покупки ID" uniqueName="[ГКМД последней покупки ID]" caption="ГКМД последней покупки ID"/>
    <dimension name="ГКМД регистрации ID" uniqueName="[ГКМД регистрации ID]" caption="ГКМД регистрации ID"/>
    <dimension name="ГКМД события" uniqueName="[ГКМД события]" caption="ГКМД события"/>
    <dimension name="ГКМД совершения заказа" uniqueName="[ГКМД совершения заказа]" caption="ГКМД совершения заказа"/>
    <dimension name="Измерение Бонусов" uniqueName="[Измерение Бонусов]" caption="Измерение Бонусов"/>
    <dimension name="Измерение Домены" uniqueName="[Измерение Домены]" caption="Измерение Домены"/>
    <dimension name="Измерение Заказы" uniqueName="[Измерение Заказы]" caption="Измерение Заказы"/>
    <dimension name="Измерение Клиенты ID" uniqueName="[Измерение Клиенты ID]" caption="Измерение Клиенты ID"/>
    <dimension name="Измерение Событий" uniqueName="[Измерение Событий]" caption="Измерение Событий"/>
    <dimension name="Измерение Услуг" uniqueName="[Измерение Услуг]" caption="Измерение Услуг"/>
    <dimension name="Интервалы между оплатой и событием" uniqueName="[Интервалы между оплатой и событием]" caption="Интервалы между оплатой и событием"/>
    <dimension name="Маркетинговые списки" uniqueName="[Маркетинговые списки]" caption="Маркетинговые списки"/>
    <dimension name="Сегменты Email по кол-ву дней с последней покупки" uniqueName="[Сегменты Email по кол-ву дней с последней покупки]" caption="Сегменты Email по кол-ву дней с последней покупки"/>
    <dimension name="Сегменты Email по количеству чеков" uniqueName="[Сегменты Email по количеству чеков]" caption="Сегменты Email по количеству чеков"/>
    <dimension name="Сегменты Email по среднему чеку" uniqueName="[Сегменты Email по среднему чеку]" caption="Сегменты Email по среднему чеку"/>
    <dimension name="Сегменты ID по кол-ву дней с последней покупки" uniqueName="[Сегменты ID по кол-ву дней с последней покупки]" caption="Сегменты ID по кол-ву дней с последней покупки"/>
    <dimension name="Сегменты ID по количеству чеков" uniqueName="[Сегменты ID по количеству чеков]" caption="Сегменты ID по количеству чеков"/>
    <dimension name="Сегменты ID по среднему чеку" uniqueName="[Сегменты ID по среднему чеку]" caption="Сегменты ID по среднему чеку"/>
  </dimensions>
  <measureGroups count="46">
    <measureGroup name="DateTableTemplate_bf3950eb-8416-4989-b7c1-ef8ca848a8e8" caption="DateTableTemplate_bf3950eb-8416-4989-b7c1-ef8ca848a8e8"/>
    <measureGroup name="Emails" caption="Emails"/>
    <measureGroup name="Emails_RR" caption="Emails_RR"/>
    <measureGroup name="Emails_RR_признаки" caption="Emails_RR_признаки"/>
    <measureGroup name="LocalDateTable_0c851f8d-9438-4d8b-9dbe-1f35ee6839dd" caption="LocalDateTable_0c851f8d-9438-4d8b-9dbe-1f35ee6839dd"/>
    <measureGroup name="LocalDateTable_205e2918-b8a7-4aa4-9055-fa86465e869c" caption="LocalDateTable_205e2918-b8a7-4aa4-9055-fa86465e869c"/>
    <measureGroup name="LocalDateTable_2bd34b16-5347-470d-82d7-115749c991d2" caption="LocalDateTable_2bd34b16-5347-470d-82d7-115749c991d2"/>
    <measureGroup name="LocalDateTable_3b1a2125-43b8-4f27-bdaa-a594cd7f1337" caption="LocalDateTable_3b1a2125-43b8-4f27-bdaa-a594cd7f1337"/>
    <measureGroup name="LocalDateTable_46ba4aae-cdfd-45af-8c61-a4bd065c99f1" caption="LocalDateTable_46ba4aae-cdfd-45af-8c61-a4bd065c99f1"/>
    <measureGroup name="LocalDateTable_59e2bb96-2896-470c-9807-d0699e8bfc70" caption="LocalDateTable_59e2bb96-2896-470c-9807-d0699e8bfc70"/>
    <measureGroup name="LocalDateTable_68610e60-96fe-453e-b267-0245c8b9e8ba" caption="LocalDateTable_68610e60-96fe-453e-b267-0245c8b9e8ba"/>
    <measureGroup name="LocalDateTable_a480d0ad-0761-4c74-b725-09e199840848" caption="LocalDateTable_a480d0ad-0761-4c74-b725-09e199840848"/>
    <measureGroup name="LocalDateTable_b56ae507-49fb-4b15-b536-afa581152fa7" caption="LocalDateTable_b56ae507-49fb-4b15-b536-afa581152fa7"/>
    <measureGroup name="LocalDateTable_c0d96b4e-58d3-4a44-a9fe-c65205fcef2b" caption="LocalDateTable_c0d96b4e-58d3-4a44-a9fe-c65205fcef2b"/>
    <measureGroup name="LocalDateTable_c2803b89-b4b7-42e0-870e-e0fb7ec6e90f" caption="LocalDateTable_c2803b89-b4b7-42e0-870e-e0fb7ec6e90f"/>
    <measureGroup name="LocalDateTable_d8a0e600-cc75-4ffe-8375-22ee2755ac19" caption="LocalDateTable_d8a0e600-cc75-4ffe-8375-22ee2755ac19"/>
    <measureGroup name="LocalDateTable_ea3828db-6e24-4ae9-b834-641e428ba8f2" caption="LocalDateTable_ea3828db-6e24-4ae9-b834-641e428ba8f2"/>
    <measureGroup name="LocalDateTable_f4293db3-0b1c-421f-9c15-31053e258126" caption="LocalDateTable_f4293db3-0b1c-421f-9c15-31053e258126"/>
    <measureGroup name="Билеты" caption="Билеты"/>
    <measureGroup name="ГКМД оплаты заказа" caption="ГКМД оплаты заказа"/>
    <measureGroup name="ГКМД первой покупки email" caption="ГКМД первой покупки email"/>
    <measureGroup name="ГКМД первой покупки ID" caption="ГКМД первой покупки ID"/>
    <measureGroup name="ГКМД последней покупки email" caption="ГКМД последней покупки email"/>
    <measureGroup name="ГКМД последней покупки ID" caption="ГКМД последней покупки ID"/>
    <measureGroup name="ГКМД регистрации ID" caption="ГКМД регистрации ID"/>
    <measureGroup name="ГКМД события" caption="ГКМД события"/>
    <measureGroup name="ГКМД совершения заказа" caption="ГКМД совершения заказа"/>
    <measureGroup name="Измерение Бонусов" caption="Измерение Бонусов"/>
    <measureGroup name="Измерение Домены" caption="Измерение Домены"/>
    <measureGroup name="Измерение Заказы" caption="Измерение Заказы"/>
    <measureGroup name="Измерение Клиенты ID" caption="Измерение Клиенты ID"/>
    <measureGroup name="Измерение Событий" caption="Измерение Событий"/>
    <measureGroup name="Измерение Услуг" caption="Измерение Услуг"/>
    <measureGroup name="Интервалы между оплатой и событием" caption="Интервалы между оплатой и событием"/>
    <measureGroup name="Маркетинговые списки" caption="Маркетинговые списки"/>
    <measureGroup name="Меры Билеты" caption="Меры Билеты"/>
    <measureGroup name="Меры Бонусов" caption="Меры Бонусов"/>
    <measureGroup name="Меры Заказы" caption="Меры Заказы"/>
    <measureGroup name="Меры Клиенты" caption="Меры Клиенты"/>
    <measureGroup name="Меры Услуг" caption="Меры Услуг"/>
    <measureGroup name="Сегменты Email по кол-ву дней с последней покупки" caption="Сегменты Email по кол-ву дней с последней покупки"/>
    <measureGroup name="Сегменты Email по количеству чеков" caption="Сегменты Email по количеству чеков"/>
    <measureGroup name="Сегменты Email по среднему чеку" caption="Сегменты Email по среднему чеку"/>
    <measureGroup name="Сегменты ID по кол-ву дней с последней покупки" caption="Сегменты ID по кол-ву дней с последней покупки"/>
    <measureGroup name="Сегменты ID по количеству чеков" caption="Сегменты ID по количеству чеков"/>
    <measureGroup name="Сегменты ID по среднему чеку" caption="Сегменты ID по среднему чеку"/>
  </measureGroups>
  <maps count="95">
    <map measureGroup="1" dimension="0"/>
    <map measureGroup="2" dimension="1"/>
    <map measureGroup="2" dimension="2"/>
    <map measureGroup="3" dimension="1"/>
    <map measureGroup="3" dimension="2"/>
    <map measureGroup="18" dimension="0"/>
    <map measureGroup="18" dimension="1"/>
    <map measureGroup="18" dimension="2"/>
    <map measureGroup="18" dimension="4"/>
    <map measureGroup="18" dimension="5"/>
    <map measureGroup="18" dimension="6"/>
    <map measureGroup="18" dimension="7"/>
    <map measureGroup="18" dimension="8"/>
    <map measureGroup="18" dimension="9"/>
    <map measureGroup="18" dimension="10"/>
    <map measureGroup="18" dimension="11"/>
    <map measureGroup="18" dimension="12"/>
    <map measureGroup="18" dimension="14"/>
    <map measureGroup="18" dimension="15"/>
    <map measureGroup="18" dimension="16"/>
    <map measureGroup="18" dimension="17"/>
    <map measureGroup="18" dimension="19"/>
    <map measureGroup="18" dimension="20"/>
    <map measureGroup="18" dimension="21"/>
    <map measureGroup="18" dimension="22"/>
    <map measureGroup="18" dimension="23"/>
    <map measureGroup="18" dimension="24"/>
    <map measureGroup="18" dimension="25"/>
    <map measureGroup="18" dimension="26"/>
    <map measureGroup="19" dimension="5"/>
    <map measureGroup="20" dimension="6"/>
    <map measureGroup="21" dimension="7"/>
    <map measureGroup="22" dimension="8"/>
    <map measureGroup="23" dimension="9"/>
    <map measureGroup="24" dimension="10"/>
    <map measureGroup="25" dimension="11"/>
    <map measureGroup="26" dimension="12"/>
    <map measureGroup="27" dimension="5"/>
    <map measureGroup="27" dimension="10"/>
    <map measureGroup="27" dimension="13"/>
    <map measureGroup="27" dimension="16"/>
    <map measureGroup="28" dimension="14"/>
    <map measureGroup="29" dimension="0"/>
    <map measureGroup="29" dimension="1"/>
    <map measureGroup="29" dimension="2"/>
    <map measureGroup="29" dimension="5"/>
    <map measureGroup="29" dimension="6"/>
    <map measureGroup="29" dimension="7"/>
    <map measureGroup="29" dimension="8"/>
    <map measureGroup="29" dimension="9"/>
    <map measureGroup="29" dimension="10"/>
    <map measureGroup="29" dimension="12"/>
    <map measureGroup="29" dimension="14"/>
    <map measureGroup="29" dimension="15"/>
    <map measureGroup="29" dimension="16"/>
    <map measureGroup="29" dimension="20"/>
    <map measureGroup="29" dimension="21"/>
    <map measureGroup="29" dimension="22"/>
    <map measureGroup="29" dimension="23"/>
    <map measureGroup="29" dimension="24"/>
    <map measureGroup="29" dimension="25"/>
    <map measureGroup="29" dimension="26"/>
    <map measureGroup="30" dimension="10"/>
    <map measureGroup="30" dimension="16"/>
    <map measureGroup="31" dimension="11"/>
    <map measureGroup="31" dimension="17"/>
    <map measureGroup="32" dimension="0"/>
    <map measureGroup="32" dimension="1"/>
    <map measureGroup="32" dimension="2"/>
    <map measureGroup="32" dimension="5"/>
    <map measureGroup="32" dimension="6"/>
    <map measureGroup="32" dimension="7"/>
    <map measureGroup="32" dimension="8"/>
    <map measureGroup="32" dimension="9"/>
    <map measureGroup="32" dimension="10"/>
    <map measureGroup="32" dimension="12"/>
    <map measureGroup="32" dimension="14"/>
    <map measureGroup="32" dimension="15"/>
    <map measureGroup="32" dimension="16"/>
    <map measureGroup="32" dimension="18"/>
    <map measureGroup="32" dimension="20"/>
    <map measureGroup="32" dimension="21"/>
    <map measureGroup="32" dimension="22"/>
    <map measureGroup="32" dimension="23"/>
    <map measureGroup="32" dimension="24"/>
    <map measureGroup="32" dimension="25"/>
    <map measureGroup="32" dimension="26"/>
    <map measureGroup="33" dimension="19"/>
    <map measureGroup="34" dimension="20"/>
    <map measureGroup="40" dimension="21"/>
    <map measureGroup="41" dimension="22"/>
    <map measureGroup="42" dimension="23"/>
    <map measureGroup="43" dimension="24"/>
    <map measureGroup="44" dimension="25"/>
    <map measureGroup="45" dimension="2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Елена Резинкина" refreshedDate="45588.675747685185" backgroundQuery="1" createdVersion="6" refreshedVersion="6" minRefreshableVersion="3" recordCount="0" supportSubquery="1" supportAdvancedDrill="1" xr:uid="{EEAA794C-0514-40C0-B54F-6C841877FA4A}">
  <cacheSource type="external" connectionId="1"/>
  <cacheFields count="29">
    <cacheField name="[ГКМД оплаты заказа].[ГКМД оплаты заказа Иерархия].[Год]" caption="Год" numFmtId="0" hierarchy="8" level="1">
      <sharedItems containsSemiMixedTypes="0" containsString="0"/>
    </cacheField>
    <cacheField name="[ГКМД оплаты заказа].[ГКМД оплаты заказа Иерархия].[Квартал]" caption="Квартал" numFmtId="0" hierarchy="8" level="2">
      <sharedItems containsSemiMixedTypes="0" containsString="0"/>
    </cacheField>
    <cacheField name="[ГКМД оплаты заказа].[ГКМД оплаты заказа Иерархия].[Месяц]" caption="Месяц" numFmtId="0" hierarchy="8" level="3">
      <sharedItems containsSemiMixedTypes="0" containsString="0"/>
    </cacheField>
    <cacheField name="[ГКМД оплаты заказа].[ГКМД оплаты заказа Иерархия].[День]" caption="День" numFmtId="0" hierarchy="8" level="4">
      <sharedItems containsSemiMixedTypes="0" containsString="0"/>
    </cacheField>
    <cacheField name="[ГКМД первой покупки ID].[ГКМД первой покупки ID Иерархия].[Год]" caption="Год" numFmtId="0" hierarchy="22" level="1">
      <sharedItems containsSemiMixedTypes="0" containsString="0"/>
    </cacheField>
    <cacheField name="[ГКМД первой покупки ID].[ГКМД первой покупки ID Иерархия].[Квартал]" caption="Квартал" numFmtId="0" hierarchy="22" level="2">
      <sharedItems containsSemiMixedTypes="0" containsString="0"/>
    </cacheField>
    <cacheField name="[ГКМД первой покупки ID].[ГКМД первой покупки ID Иерархия].[Месяц]" caption="Месяц" numFmtId="0" hierarchy="22" level="3">
      <sharedItems containsSemiMixedTypes="0" containsString="0"/>
    </cacheField>
    <cacheField name="[ГКМД первой покупки ID].[ГКМД первой покупки ID Иерархия].[День]" caption="День" numFmtId="0" hierarchy="22" level="4">
      <sharedItems containsSemiMixedTypes="0" containsString="0"/>
    </cacheField>
    <cacheField name="[Measures].[email шт]" caption="email шт" numFmtId="0" hierarchy="310" level="32767"/>
    <cacheField name="[Измерение Домены].[Город].[Город]" caption="Город" numFmtId="0" hierarchy="68" level="1">
      <sharedItems containsSemiMixedTypes="0" containsString="0"/>
    </cacheField>
    <cacheField name="[Сегменты Email по среднему чеку].[Средний чек email].[Средний чек email]" caption="Средний чек email" numFmtId="0" hierarchy="105" level="1">
      <sharedItems containsSemiMixedTypes="0" containsString="0"/>
    </cacheField>
    <cacheField name="[Сегменты Email по количеству чеков].[Количество чеков email].[Количество чеков email]" caption="Количество чеков email" numFmtId="0" hierarchy="104" level="1">
      <sharedItems count="1">
        <s v="[Сегменты Email по количеству чеков].[Количество чеков email].&amp;[1]" c="1"/>
      </sharedItems>
    </cacheField>
    <cacheField name="[ГКМД первой покупки email].[ГКМД первой покупки email Иерархия].[Год]" caption="Год" numFmtId="0" hierarchy="15" level="1">
      <sharedItems containsSemiMixedTypes="0" containsString="0"/>
    </cacheField>
    <cacheField name="[ГКМД первой покупки email].[ГКМД первой покупки email Иерархия].[Квартал]" caption="Квартал" numFmtId="0" hierarchy="15" level="2">
      <sharedItems containsSemiMixedTypes="0" containsString="0"/>
    </cacheField>
    <cacheField name="[ГКМД первой покупки email].[ГКМД первой покупки email Иерархия].[Месяц]" caption="Месяц" numFmtId="0" hierarchy="15" level="3">
      <sharedItems containsSemiMixedTypes="0" containsString="0"/>
    </cacheField>
    <cacheField name="[ГКМД первой покупки email].[ГКМД первой покупки email Иерархия].[День]" caption="День" numFmtId="0" hierarchy="15" level="4">
      <sharedItems containsSemiMixedTypes="0" containsString="0"/>
    </cacheField>
    <cacheField name="[Emails_RR_признаки].[Согласие на подписку].[Согласие на подписку]" caption="Согласие на подписку" numFmtId="0" hierarchy="5" level="1">
      <sharedItems containsSemiMixedTypes="0" containsString="0"/>
    </cacheField>
    <cacheField name="[Измерение Домены].[Наименование домена].[Наименование домена]" caption="Наименование домена" numFmtId="0" hierarchy="69" level="1">
      <sharedItems containsSemiMixedTypes="0" containsString="0"/>
    </cacheField>
    <cacheField name="[Маркетинговые списки].[Маркетинговый список].[Маркетинговый список]" caption="Маркетинговый список" numFmtId="0" hierarchy="102" level="1">
      <sharedItems count="1">
        <s v="[Маркетинговые списки].[Маркетинговый список].&amp;[08.2024 Новые высокий чек 0-90 Москва Отправлено]" c="08.2024 Новые высокий чек 0-90 Москва Отправлено"/>
      </sharedItems>
    </cacheField>
    <cacheField name="[Measures].[Выручка по заказам]" caption="Выручка по заказам" numFmtId="0" hierarchy="303" level="32767"/>
    <cacheField name="[ГКМД совершения заказа].[ГКМД совершения заказа Иерархия].[Год]" caption="Год" numFmtId="0" hierarchy="57" level="1">
      <sharedItems containsSemiMixedTypes="0" containsString="0"/>
    </cacheField>
    <cacheField name="[ГКМД совершения заказа].[ГКМД совершения заказа Иерархия].[Квартал]" caption="Квартал" numFmtId="0" hierarchy="57" level="2">
      <sharedItems containsSemiMixedTypes="0" containsString="0"/>
    </cacheField>
    <cacheField name="[ГКМД совершения заказа].[ГКМД совершения заказа Иерархия].[Месяц]" caption="Месяц" numFmtId="0" hierarchy="57" level="3">
      <sharedItems containsSemiMixedTypes="0" containsString="0"/>
    </cacheField>
    <cacheField name="[ГКМД совершения заказа].[ГКМД совершения заказа Иерархия].[День]" caption="День" numFmtId="0" hierarchy="57" level="4">
      <sharedItems containsSemiMixedTypes="0" containsString="0"/>
    </cacheField>
    <cacheField name="[ГКМД последней покупки email].[ГКМД последней покупки email Иерархия].[Год]" caption="Год" numFmtId="0" hierarchy="29" level="1">
      <sharedItems containsSemiMixedTypes="0" containsString="0"/>
    </cacheField>
    <cacheField name="[ГКМД последней покупки email].[ГКМД последней покупки email Иерархия].[Квартал]" caption="Квартал" numFmtId="0" hierarchy="29" level="2">
      <sharedItems containsSemiMixedTypes="0" containsString="0"/>
    </cacheField>
    <cacheField name="[ГКМД последней покупки email].[ГКМД последней покупки email Иерархия].[Месяц]" caption="Месяц" numFmtId="0" hierarchy="29" level="3">
      <sharedItems containsSemiMixedTypes="0" containsString="0"/>
    </cacheField>
    <cacheField name="[ГКМД последней покупки email].[ГКМД последней покупки email Иерархия].[День]" caption="День" numFmtId="0" hierarchy="29" level="4">
      <sharedItems containsSemiMixedTypes="0" containsString="0"/>
    </cacheField>
    <cacheField name="[Measures].[Заказы шт]" caption="Заказы шт" numFmtId="0" hierarchy="299" level="32767"/>
  </cacheFields>
  <cacheHierarchies count="324">
    <cacheHierarchy uniqueName="[Emails].[email подписчик]" caption="email подписчик" attribute="1" defaultMemberUniqueName="[Emails].[email подписчик].[All]" allUniqueName="[Emails].[email подписчик].[All]" dimensionUniqueName="[Emails]" displayFolder="" count="0" unbalanced="0"/>
    <cacheHierarchy uniqueName="[Emails].[Согласие на рассылку]" caption="Согласие на рассылку" attribute="1" defaultMemberUniqueName="[Emails].[Согласие на рассылку].[All]" allUniqueName="[Emails].[Согласие на рассылку].[All]" dimensionUniqueName="[Emails]" displayFolder="" count="0" unbalanced="0"/>
    <cacheHierarchy uniqueName="[Emails_RR].[email]" caption="email" attribute="1" defaultMemberUniqueName="[Emails_RR].[email].[All]" allUniqueName="[Emails_RR].[email].[All]" dimensionUniqueName="[Emails_RR]" displayFolder="" count="0" unbalanced="0"/>
    <cacheHierarchy uniqueName="[Emails_RR_признаки].[Город]" caption="Город" attribute="1" defaultMemberUniqueName="[Emails_RR_признаки].[Город].[All]" allUniqueName="[Emails_RR_признаки].[Город].[All]" dimensionUniqueName="[Emails_RR_признаки]" displayFolder="" count="0" unbalanced="0"/>
    <cacheHierarchy uniqueName="[Emails_RR_признаки].[Дата подписки]" caption="Дата подписки" attribute="1" defaultMemberUniqueName="[Emails_RR_признаки].[Дата подписки].[All]" allUniqueName="[Emails_RR_признаки].[Дата подписки].[All]" dimensionUniqueName="[Emails_RR_признаки]" displayFolder="" count="0" unbalanced="0"/>
    <cacheHierarchy uniqueName="[Emails_RR_признаки].[Согласие на подписку]" caption="Согласие на подписку" attribute="1" defaultMemberUniqueName="[Emails_RR_признаки].[Согласие на подписку].[All]" allUniqueName="[Emails_RR_признаки].[Согласие на подписку].[All]" dimensionUniqueName="[Emails_RR_признаки]" displayFolder="" count="2" unbalanced="0">
      <fieldsUsage count="2">
        <fieldUsage x="-1"/>
        <fieldUsage x="16"/>
      </fieldsUsage>
    </cacheHierarchy>
    <cacheHierarchy uniqueName="[Билеты].[Идентификатор события в заказе]" caption="Идентификатор события в заказе" attribute="1" defaultMemberUniqueName="[Билеты].[Идентификатор события в заказе].[All]" allUniqueName="[Билеты].[Идентификатор события в заказе].[All]" dimensionUniqueName="[Билеты]" displayFolder="" count="0" unbalanced="0"/>
    <cacheHierarchy uniqueName="[Билеты].[Кол-во билетов в заказе]" caption="Кол-во билетов в заказе" attribute="1" defaultMemberUniqueName="[Билеты].[Кол-во билетов в заказе].[All]" allUniqueName="[Билеты].[Кол-во билетов в заказе].[All]" dimensionUniqueName="[Билеты]" displayFolder="" count="0" unbalanced="0"/>
    <cacheHierarchy uniqueName="[ГКМД оплаты заказа].[ГКМД оплаты заказа Иерархия]" caption="ГКМД оплаты заказа Иерархия" defaultMemberUniqueName="[ГКМД оплаты заказа].[ГКМД оплаты заказа Иерархия].[All]" allUniqueName="[ГКМД оплаты заказа].[ГКМД оплаты заказа Иерархия].[All]" dimensionUniqueName="[ГКМД оплаты заказ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оплаты заказа].[Год]" caption="Год" attribute="1" defaultMemberUniqueName="[ГКМД оплаты заказа].[Год].[All]" allUniqueName="[ГКМД оплаты заказа].[Год].[All]" dimensionUniqueName="[ГКМД оплаты заказа]" displayFolder="" count="0" unbalanced="0"/>
    <cacheHierarchy uniqueName="[ГКМД оплаты заказа].[День]" caption="День" attribute="1" defaultMemberUniqueName="[ГКМД оплаты заказа].[День].[All]" allUniqueName="[ГКМД оплаты заказа].[День].[All]" dimensionUniqueName="[ГКМД оплаты заказа]" displayFolder="" count="0" unbalanced="0"/>
    <cacheHierarchy uniqueName="[ГКМД оплаты заказа].[Квартал]" caption="Квартал" attribute="1" defaultMemberUniqueName="[ГКМД оплаты заказа].[Квартал].[All]" allUniqueName="[ГКМД оплаты заказа].[Квартал].[All]" dimensionUniqueName="[ГКМД оплаты заказа]" displayFolder="" count="0" unbalanced="0"/>
    <cacheHierarchy uniqueName="[ГКМД оплаты заказа].[Месяц]" caption="Месяц" attribute="1" defaultMemberUniqueName="[ГКМД оплаты заказа].[Месяц].[All]" allUniqueName="[ГКМД оплаты заказа].[Месяц].[All]" dimensionUniqueName="[ГКМД оплаты заказа]" displayFolder="" count="0" unbalanced="0"/>
    <cacheHierarchy uniqueName="[ГКМД оплаты заказа].[Номер дня недели]" caption="Номер дня недели" attribute="1" defaultMemberUniqueName="[ГКМД оплаты заказа].[Номер дня недели].[All]" allUniqueName="[ГКМД оплаты заказа].[Номер дня недели].[All]" dimensionUniqueName="[ГКМД оплаты заказа]" displayFolder="" count="0" unbalanced="0"/>
    <cacheHierarchy uniqueName="[ГКМД оплаты заказа].[Номер месяца]" caption="Номер месяца" attribute="1" defaultMemberUniqueName="[ГКМД оплаты заказа].[Номер месяца].[All]" allUniqueName="[ГКМД оплаты заказа].[Номер месяца].[All]" dimensionUniqueName="[ГКМД оплаты заказа]" displayFolder="" count="0" unbalanced="0"/>
    <cacheHierarchy uniqueName="[ГКМД первой покупки email].[ГКМД первой покупки email Иерархия]" caption="ГКМД первой покупки email Иерархия" defaultMemberUniqueName="[ГКМД первой покупки email].[ГКМД первой покупки email Иерархия].[All]" allUniqueName="[ГКМД первой покупки email].[ГКМД первой покупки email Иерархия].[All]" dimensionUniqueName="[ГКМД первой покупки email]" displayFolder="" count="5" unbalanced="0">
      <fieldsUsage count="5">
        <fieldUsage x="-1"/>
        <fieldUsage x="12"/>
        <fieldUsage x="13"/>
        <fieldUsage x="14"/>
        <fieldUsage x="15"/>
      </fieldsUsage>
    </cacheHierarchy>
    <cacheHierarchy uniqueName="[ГКМД первой покупки email].[Год]" caption="Год" attribute="1" defaultMemberUniqueName="[ГКМД первой покупки email].[Год].[All]" allUniqueName="[ГКМД первой покупки email].[Год].[All]" dimensionUniqueName="[ГКМД первой покупки email]" displayFolder="" count="0" unbalanced="0"/>
    <cacheHierarchy uniqueName="[ГКМД первой покупки email].[День]" caption="День" attribute="1" defaultMemberUniqueName="[ГКМД первой покупки email].[День].[All]" allUniqueName="[ГКМД первой покупки email].[День].[All]" dimensionUniqueName="[ГКМД первой покупки email]" displayFolder="" count="0" unbalanced="0"/>
    <cacheHierarchy uniqueName="[ГКМД первой покупки email].[Квартал]" caption="Квартал" attribute="1" defaultMemberUniqueName="[ГКМД первой покупки email].[Квартал].[All]" allUniqueName="[ГКМД первой покупки email].[Квартал].[All]" dimensionUniqueName="[ГКМД первой покупки email]" displayFolder="" count="0" unbalanced="0"/>
    <cacheHierarchy uniqueName="[ГКМД первой покупки email].[Месяц]" caption="Месяц" attribute="1" defaultMemberUniqueName="[ГКМД первой покупки email].[Месяц].[All]" allUniqueName="[ГКМД первой покупки email].[Месяц].[All]" dimensionUniqueName="[ГКМД первой покупки email]" displayFolder="" count="0" unbalanced="0"/>
    <cacheHierarchy uniqueName="[ГКМД первой покупки email].[Номер дня недели]" caption="Номер дня недели" attribute="1" defaultMemberUniqueName="[ГКМД первой покупки email].[Номер дня недели].[All]" allUniqueName="[ГКМД первой покупки email].[Номер дня недели].[All]" dimensionUniqueName="[ГКМД первой покупки email]" displayFolder="" count="0" unbalanced="0"/>
    <cacheHierarchy uniqueName="[ГКМД первой покупки email].[Номер месяца]" caption="Номер месяца" attribute="1" defaultMemberUniqueName="[ГКМД первой покупки email].[Номер месяца].[All]" allUniqueName="[ГКМД первой покупки email].[Номер месяца].[All]" dimensionUniqueName="[ГКМД первой покупки email]" displayFolder="" count="0" unbalanced="0"/>
    <cacheHierarchy uniqueName="[ГКМД первой покупки ID].[ГКМД первой покупки ID Иерархия]" caption="ГКМД первой покупки ID Иерархия" defaultMemberUniqueName="[ГКМД первой покупки ID].[ГКМД первой покупки ID Иерархия].[All]" allUniqueName="[ГКМД первой покупки ID].[ГКМД первой покупки ID Иерархия].[All]" dimensionUniqueName="[ГКМД первой покупки ID]" displayFolder="" count="5" unbalanced="0">
      <fieldsUsage count="5">
        <fieldUsage x="-1"/>
        <fieldUsage x="4"/>
        <fieldUsage x="5"/>
        <fieldUsage x="6"/>
        <fieldUsage x="7"/>
      </fieldsUsage>
    </cacheHierarchy>
    <cacheHierarchy uniqueName="[ГКМД первой покупки ID].[Год]" caption="Год" attribute="1" defaultMemberUniqueName="[ГКМД первой покупки ID].[Год].[All]" allUniqueName="[ГКМД первой покупки ID].[Год].[All]" dimensionUniqueName="[ГКМД первой покупки ID]" displayFolder="" count="0" unbalanced="0"/>
    <cacheHierarchy uniqueName="[ГКМД первой покупки ID].[День]" caption="День" attribute="1" defaultMemberUniqueName="[ГКМД первой покупки ID].[День].[All]" allUniqueName="[ГКМД первой покупки ID].[День].[All]" dimensionUniqueName="[ГКМД первой покупки ID]" displayFolder="" count="0" unbalanced="0"/>
    <cacheHierarchy uniqueName="[ГКМД первой покупки ID].[Квартал]" caption="Квартал" attribute="1" defaultMemberUniqueName="[ГКМД первой покупки ID].[Квартал].[All]" allUniqueName="[ГКМД первой покупки ID].[Квартал].[All]" dimensionUniqueName="[ГКМД первой покупки ID]" displayFolder="" count="0" unbalanced="0"/>
    <cacheHierarchy uniqueName="[ГКМД первой покупки ID].[Месяц]" caption="Месяц" attribute="1" defaultMemberUniqueName="[ГКМД первой покупки ID].[Месяц].[All]" allUniqueName="[ГКМД первой покупки ID].[Месяц].[All]" dimensionUniqueName="[ГКМД первой покупки ID]" displayFolder="" count="0" unbalanced="0"/>
    <cacheHierarchy uniqueName="[ГКМД первой покупки ID].[Номер дня недели]" caption="Номер дня недели" attribute="1" defaultMemberUniqueName="[ГКМД первой покупки ID].[Номер дня недели].[All]" allUniqueName="[ГКМД первой покупки ID].[Номер дня недели].[All]" dimensionUniqueName="[ГКМД первой покупки ID]" displayFolder="" count="0" unbalanced="0"/>
    <cacheHierarchy uniqueName="[ГКМД первой покупки ID].[Номер месяца]" caption="Номер месяца" attribute="1" defaultMemberUniqueName="[ГКМД первой покупки ID].[Номер месяца].[All]" allUniqueName="[ГКМД первой покупки ID].[Номер месяца].[All]" dimensionUniqueName="[ГКМД первой покупки ID]" displayFolder="" count="0" unbalanced="0"/>
    <cacheHierarchy uniqueName="[ГКМД последней покупки email].[ГКМД последней покупки email Иерархия]" caption="ГКМД последней покупки email Иерархия" defaultMemberUniqueName="[ГКМД последней покупки email].[ГКМД последней покупки email Иерархия].[All]" allUniqueName="[ГКМД последней покупки email].[ГКМД последней покупки email Иерархия].[All]" dimensionUniqueName="[ГКМД последней покупки email]" displayFolder="" count="5" unbalanced="0">
      <fieldsUsage count="5">
        <fieldUsage x="-1"/>
        <fieldUsage x="24"/>
        <fieldUsage x="25"/>
        <fieldUsage x="26"/>
        <fieldUsage x="27"/>
      </fieldsUsage>
    </cacheHierarchy>
    <cacheHierarchy uniqueName="[ГКМД последней покупки email].[Год]" caption="Год" attribute="1" defaultMemberUniqueName="[ГКМД последней покупки email].[Год].[All]" allUniqueName="[ГКМД последней покупки email].[Год].[All]" dimensionUniqueName="[ГКМД последней покупки email]" displayFolder="" count="0" unbalanced="0"/>
    <cacheHierarchy uniqueName="[ГКМД последней покупки email].[День]" caption="День" attribute="1" defaultMemberUniqueName="[ГКМД последней покупки email].[День].[All]" allUniqueName="[ГКМД последней покупки email].[День].[All]" dimensionUniqueName="[ГКМД последней покупки email]" displayFolder="" count="0" unbalanced="0"/>
    <cacheHierarchy uniqueName="[ГКМД последней покупки email].[Квартал]" caption="Квартал" attribute="1" defaultMemberUniqueName="[ГКМД последней покупки email].[Квартал].[All]" allUniqueName="[ГКМД последней покупки email].[Квартал].[All]" dimensionUniqueName="[ГКМД последней покупки email]" displayFolder="" count="0" unbalanced="0"/>
    <cacheHierarchy uniqueName="[ГКМД последней покупки email].[Месяц]" caption="Месяц" attribute="1" defaultMemberUniqueName="[ГКМД последней покупки email].[Месяц].[All]" allUniqueName="[ГКМД последней покупки email].[Месяц].[All]" dimensionUniqueName="[ГКМД последней покупки email]" displayFolder="" count="0" unbalanced="0"/>
    <cacheHierarchy uniqueName="[ГКМД последней покупки email].[Номер дня недели]" caption="Номер дня недели" attribute="1" defaultMemberUniqueName="[ГКМД последней покупки email].[Номер дня недели].[All]" allUniqueName="[ГКМД последней покупки email].[Номер дня недели].[All]" dimensionUniqueName="[ГКМД последней покупки email]" displayFolder="" count="0" unbalanced="0"/>
    <cacheHierarchy uniqueName="[ГКМД последней покупки email].[Номер месяца]" caption="Номер месяца" attribute="1" defaultMemberUniqueName="[ГКМД последней покупки email].[Номер месяца].[All]" allUniqueName="[ГКМД последней покупки email].[Номер месяца].[All]" dimensionUniqueName="[ГКМД последней покупки email]" displayFolder="" count="0" unbalanced="0"/>
    <cacheHierarchy uniqueName="[ГКМД последней покупки ID].[ГКМД последней покупки ID Иерархия]" caption="ГКМД последней покупки ID Иерархия" defaultMemberUniqueName="[ГКМД последней покупки ID].[ГКМД последней покупки ID Иерархия].[All]" allUniqueName="[ГКМД последней покупки ID].[ГКМД последней покупки ID Иерархия].[All]" dimensionUniqueName="[ГКМД последней покупки ID]" displayFolder="" count="0" unbalanced="0"/>
    <cacheHierarchy uniqueName="[ГКМД последней покупки ID].[Год]" caption="Год" attribute="1" defaultMemberUniqueName="[ГКМД последней покупки ID].[Год].[All]" allUniqueName="[ГКМД последней покупки ID].[Год].[All]" dimensionUniqueName="[ГКМД последней покупки ID]" displayFolder="" count="0" unbalanced="0"/>
    <cacheHierarchy uniqueName="[ГКМД последней покупки ID].[День]" caption="День" attribute="1" defaultMemberUniqueName="[ГКМД последней покупки ID].[День].[All]" allUniqueName="[ГКМД последней покупки ID].[День].[All]" dimensionUniqueName="[ГКМД последней покупки ID]" displayFolder="" count="0" unbalanced="0"/>
    <cacheHierarchy uniqueName="[ГКМД последней покупки ID].[Квартал]" caption="Квартал" attribute="1" defaultMemberUniqueName="[ГКМД последней покупки ID].[Квартал].[All]" allUniqueName="[ГКМД последней покупки ID].[Квартал].[All]" dimensionUniqueName="[ГКМД последней покупки ID]" displayFolder="" count="0" unbalanced="0"/>
    <cacheHierarchy uniqueName="[ГКМД последней покупки ID].[Месяц]" caption="Месяц" attribute="1" defaultMemberUniqueName="[ГКМД последней покупки ID].[Месяц].[All]" allUniqueName="[ГКМД последней покупки ID].[Месяц].[All]" dimensionUniqueName="[ГКМД последней покупки ID]" displayFolder="" count="0" unbalanced="0"/>
    <cacheHierarchy uniqueName="[ГКМД последней покупки ID].[Номер дня недели]" caption="Номер дня недели" attribute="1" defaultMemberUniqueName="[ГКМД последней покупки ID].[Номер дня недели].[All]" allUniqueName="[ГКМД последней покупки ID].[Номер дня недели].[All]" dimensionUniqueName="[ГКМД последней покупки ID]" displayFolder="" count="0" unbalanced="0"/>
    <cacheHierarchy uniqueName="[ГКМД последней покупки ID].[Номер месяца]" caption="Номер месяца" attribute="1" defaultMemberUniqueName="[ГКМД последней покупки ID].[Номер месяца].[All]" allUniqueName="[ГКМД последней покупки ID].[Номер месяца].[All]" dimensionUniqueName="[ГКМД последней покупки ID]" displayFolder="" count="0" unbalanced="0"/>
    <cacheHierarchy uniqueName="[ГКМД регистрации ID].[ГКМД регистрации Иерархия]" caption="ГКМД регистрации Иерархия" defaultMemberUniqueName="[ГКМД регистрации ID].[ГКМД регистрации Иерархия].[All]" allUniqueName="[ГКМД регистрации ID].[ГКМД регистрации Иерархия].[All]" dimensionUniqueName="[ГКМД регистрации ID]" displayFolder="" count="0" unbalanced="0"/>
    <cacheHierarchy uniqueName="[ГКМД регистрации ID].[Год]" caption="Год" attribute="1" defaultMemberUniqueName="[ГКМД регистрации ID].[Год].[All]" allUniqueName="[ГКМД регистрации ID].[Год].[All]" dimensionUniqueName="[ГКМД регистрации ID]" displayFolder="" count="0" unbalanced="0"/>
    <cacheHierarchy uniqueName="[ГКМД регистрации ID].[День]" caption="День" attribute="1" defaultMemberUniqueName="[ГКМД регистрации ID].[День].[All]" allUniqueName="[ГКМД регистрации ID].[День].[All]" dimensionUniqueName="[ГКМД регистрации ID]" displayFolder="" count="0" unbalanced="0"/>
    <cacheHierarchy uniqueName="[ГКМД регистрации ID].[Квартал]" caption="Квартал" attribute="1" defaultMemberUniqueName="[ГКМД регистрации ID].[Квартал].[All]" allUniqueName="[ГКМД регистрации ID].[Квартал].[All]" dimensionUniqueName="[ГКМД регистрации ID]" displayFolder="" count="0" unbalanced="0"/>
    <cacheHierarchy uniqueName="[ГКМД регистрации ID].[Месяц]" caption="Месяц" attribute="1" defaultMemberUniqueName="[ГКМД регистрации ID].[Месяц].[All]" allUniqueName="[ГКМД регистрации ID].[Месяц].[All]" dimensionUniqueName="[ГКМД регистрации ID]" displayFolder="" count="0" unbalanced="0"/>
    <cacheHierarchy uniqueName="[ГКМД регистрации ID].[Номер дня недели]" caption="Номер дня недели" attribute="1" defaultMemberUniqueName="[ГКМД регистрации ID].[Номер дня недели].[All]" allUniqueName="[ГКМД регистрации ID].[Номер дня недели].[All]" dimensionUniqueName="[ГКМД регистрации ID]" displayFolder="" count="0" unbalanced="0"/>
    <cacheHierarchy uniqueName="[ГКМД регистрации ID].[Номер месяца]" caption="Номер месяца" attribute="1" defaultMemberUniqueName="[ГКМД регистрации ID].[Номер месяца].[All]" allUniqueName="[ГКМД регистрации ID].[Номер месяца].[All]" dimensionUniqueName="[ГКМД регистрации ID]" displayFolder="" count="0" unbalanced="0"/>
    <cacheHierarchy uniqueName="[ГКМД события].[ГКМД события Иерархия]" caption="ГКМД события Иерархия" defaultMemberUniqueName="[ГКМД события].[ГКМД события Иерархия].[All]" allUniqueName="[ГКМД события].[ГКМД события Иерархия].[All]" dimensionUniqueName="[ГКМД события]" displayFolder="" count="0" unbalanced="0"/>
    <cacheHierarchy uniqueName="[ГКМД события].[Год]" caption="Год" attribute="1" defaultMemberUniqueName="[ГКМД события].[Год].[All]" allUniqueName="[ГКМД события].[Год].[All]" dimensionUniqueName="[ГКМД события]" displayFolder="" count="0" unbalanced="0"/>
    <cacheHierarchy uniqueName="[ГКМД события].[День]" caption="День" attribute="1" defaultMemberUniqueName="[ГКМД события].[День].[All]" allUniqueName="[ГКМД события].[День].[All]" dimensionUniqueName="[ГКМД события]" displayFolder="" count="0" unbalanced="0"/>
    <cacheHierarchy uniqueName="[ГКМД события].[Квартал]" caption="Квартал" attribute="1" defaultMemberUniqueName="[ГКМД события].[Квартал].[All]" allUniqueName="[ГКМД события].[Квартал].[All]" dimensionUniqueName="[ГКМД события]" displayFolder="" count="0" unbalanced="0"/>
    <cacheHierarchy uniqueName="[ГКМД события].[Месяц]" caption="Месяц" attribute="1" defaultMemberUniqueName="[ГКМД события].[Месяц].[All]" allUniqueName="[ГКМД события].[Месяц].[All]" dimensionUniqueName="[ГКМД события]" displayFolder="" count="0" unbalanced="0"/>
    <cacheHierarchy uniqueName="[ГКМД события].[Номер дня недели]" caption="Номер дня недели" attribute="1" defaultMemberUniqueName="[ГКМД события].[Номер дня недели].[All]" allUniqueName="[ГКМД события].[Номер дня недели].[All]" dimensionUniqueName="[ГКМД события]" displayFolder="" count="0" unbalanced="0"/>
    <cacheHierarchy uniqueName="[ГКМД события].[Номер месяца]" caption="Номер месяца" attribute="1" defaultMemberUniqueName="[ГКМД события].[Номер месяца].[All]" allUniqueName="[ГКМД события].[Номер месяца].[All]" dimensionUniqueName="[ГКМД события]" displayFolder="" count="0" unbalanced="0"/>
    <cacheHierarchy uniqueName="[ГКМД совершения заказа].[ГКМД совершения заказа Иерархия]" caption="ГКМД совершения заказа Иерархия" defaultMemberUniqueName="[ГКМД совершения заказа].[ГКМД совершения заказа Иерархия].[All]" allUniqueName="[ГКМД совершения заказа].[ГКМД совершения заказа Иерархия].[All]" dimensionUniqueName="[ГКМД совершения заказа]" displayFolder="" count="5" unbalanced="0">
      <fieldsUsage count="5">
        <fieldUsage x="-1"/>
        <fieldUsage x="20"/>
        <fieldUsage x="21"/>
        <fieldUsage x="22"/>
        <fieldUsage x="23"/>
      </fieldsUsage>
    </cacheHierarchy>
    <cacheHierarchy uniqueName="[ГКМД совершения заказа].[Год]" caption="Год" attribute="1" defaultMemberUniqueName="[ГКМД совершения заказа].[Год].[All]" allUniqueName="[ГКМД совершения заказа].[Год].[All]" dimensionUniqueName="[ГКМД совершения заказа]" displayFolder="" count="0" unbalanced="0"/>
    <cacheHierarchy uniqueName="[ГКМД совершения заказа].[День]" caption="День" attribute="1" defaultMemberUniqueName="[ГКМД совершения заказа].[День].[All]" allUniqueName="[ГКМД совершения заказа].[День].[All]" dimensionUniqueName="[ГКМД совершения заказа]" displayFolder="" count="0" unbalanced="0"/>
    <cacheHierarchy uniqueName="[ГКМД совершения заказа].[Квартал]" caption="Квартал" attribute="1" defaultMemberUniqueName="[ГКМД совершения заказа].[Квартал].[All]" allUniqueName="[ГКМД совершения заказа].[Квартал].[All]" dimensionUniqueName="[ГКМД совершения заказа]" displayFolder="" count="0" unbalanced="0"/>
    <cacheHierarchy uniqueName="[ГКМД совершения заказа].[Месяц]" caption="Месяц" attribute="1" defaultMemberUniqueName="[ГКМД совершения заказа].[Месяц].[All]" allUniqueName="[ГКМД совершения заказа].[Месяц].[All]" dimensionUniqueName="[ГКМД совершения заказа]" displayFolder="" count="0" unbalanced="0"/>
    <cacheHierarchy uniqueName="[ГКМД совершения заказа].[Номер дня недели]" caption="Номер дня недели" attribute="1" defaultMemberUniqueName="[ГКМД совершения заказа].[Номер дня недели].[All]" allUniqueName="[ГКМД совершения заказа].[Номер дня недели].[All]" dimensionUniqueName="[ГКМД совершения заказа]" displayFolder="" count="0" unbalanced="0"/>
    <cacheHierarchy uniqueName="[ГКМД совершения заказа].[Номер месяца]" caption="Номер месяца" attribute="1" defaultMemberUniqueName="[ГКМД совершения заказа].[Номер месяца].[All]" allUniqueName="[ГКМД совершения заказа].[Номер месяца].[All]" dimensionUniqueName="[ГКМД совершения заказа]" displayFolder="" count="0" unbalanced="0"/>
    <cacheHierarchy uniqueName="[Измерение Бонусов].[Домен транзакции]" caption="Домен транзакции" attribute="1" defaultMemberUniqueName="[Измерение Бонусов].[Домен транзакции].[All]" allUniqueName="[Измерение Бонусов].[Домен транзакции].[All]" dimensionUniqueName="[Измерение Бонусов]" displayFolder="" count="0" unbalanced="0"/>
    <cacheHierarchy uniqueName="[Измерение Бонусов].[Идентификатор заказа бонусы]" caption="Идентификатор заказа бонусы" attribute="1" defaultMemberUniqueName="[Измерение Бонусов].[Идентификатор заказа бонусы].[All]" allUniqueName="[Измерение Бонусов].[Идентификатор заказа бонусы].[All]" dimensionUniqueName="[Измерение Бонусов]" displayFolder="" count="0" unbalanced="0"/>
    <cacheHierarchy uniqueName="[Измерение Бонусов].[Наименование операции]" caption="Наименование операции" attribute="1" defaultMemberUniqueName="[Измерение Бонусов].[Наименование операции].[All]" allUniqueName="[Измерение Бонусов].[Наименование операции].[All]" dimensionUniqueName="[Измерение Бонусов]" displayFolder="" count="0" unbalanced="0"/>
    <cacheHierarchy uniqueName="[Измерение Бонусов].[Тип операции]" caption="Тип операции" attribute="1" defaultMemberUniqueName="[Измерение Бонусов].[Тип операции].[All]" allUniqueName="[Измерение Бонусов].[Тип операции].[All]" dimensionUniqueName="[Измерение Бонусов]" displayFolder="" count="0" unbalanced="0"/>
    <cacheHierarchy uniqueName="[Измерение Домены].[Город]" caption="Город" attribute="1" defaultMemberUniqueName="[Измерение Домены].[Город].[All]" allUniqueName="[Измерение Домены].[Город].[All]" dimensionUniqueName="[Измерение Домены]" displayFolder="" count="2" unbalanced="0">
      <fieldsUsage count="2">
        <fieldUsage x="-1"/>
        <fieldUsage x="9"/>
      </fieldsUsage>
    </cacheHierarchy>
    <cacheHierarchy uniqueName="[Измерение Домены].[Наименование домена]" caption="Наименование домена" attribute="1" defaultMemberUniqueName="[Измерение Домены].[Наименование домена].[All]" allUniqueName="[Измерение Домены].[Наименование домена].[All]" dimensionUniqueName="[Измерение Домены]" displayFolder="" count="2" unbalanced="0">
      <fieldsUsage count="2">
        <fieldUsage x="-1"/>
        <fieldUsage x="17"/>
      </fieldsUsage>
    </cacheHierarchy>
    <cacheHierarchy uniqueName="[Измерение Домены].[Округ]" caption="Округ" attribute="1" defaultMemberUniqueName="[Измерение Домены].[Округ].[All]" allUniqueName="[Измерение Домены].[Округ].[All]" dimensionUniqueName="[Измерение Домены]" displayFolder="" count="0" unbalanced="0"/>
    <cacheHierarchy uniqueName="[Измерение Домены].[Регион]" caption="Регион" attribute="1" defaultMemberUniqueName="[Измерение Домены].[Регион].[All]" allUniqueName="[Измерение Домены].[Регион].[All]" dimensionUniqueName="[Измерение Домены]" displayFolder="" count="0" unbalanced="0"/>
    <cacheHierarchy uniqueName="[Измерение Заказы].[email с покупкой]" caption="email с покупкой" attribute="1" defaultMemberUniqueName="[Измерение Заказы].[email с покупкой].[All]" allUniqueName="[Измерение Заказы].[email с покупкой].[All]" dimensionUniqueName="[Измерение Заказы]" displayFolder="" count="0" unbalanced="0"/>
    <cacheHierarchy uniqueName="[Измерение Заказы].[ИД клиента]" caption="ИД клиента" attribute="1" defaultMemberUniqueName="[Измерение Заказы].[ИД клиента].[All]" allUniqueName="[Измерение Заказы].[ИД клиента].[All]" dimensionUniqueName="[Измерение Заказы]" displayFolder="" count="0" unbalanced="0"/>
    <cacheHierarchy uniqueName="[Измерение Заказы].[Идентификатор заказа]" caption="Идентификатор заказа" attribute="1" defaultMemberUniqueName="[Измерение Заказы].[Идентификатор заказа].[All]" allUniqueName="[Измерение Заказы].[Идентификатор заказа].[All]" dimensionUniqueName="[Измерение Заказы]" displayFolder="" count="0" unbalanced="0"/>
    <cacheHierarchy uniqueName="[Измерение Заказы].[Канал продажи]" caption="Канал продажи" attribute="1" defaultMemberUniqueName="[Измерение Заказы].[Канал продажи].[All]" allUniqueName="[Измерение Заказы].[Канал продажи].[All]" dimensionUniqueName="[Измерение Заказы]" displayFolder="" count="0" unbalanced="0"/>
    <cacheHierarchy uniqueName="[Измерение Заказы].[Канал продажи доп]" caption="Канал продажи доп" attribute="1" defaultMemberUniqueName="[Измерение Заказы].[Канал продажи доп].[All]" allUniqueName="[Измерение Заказы].[Канал продажи доп].[All]" dimensionUniqueName="[Измерение Заказы]" displayFolder="" count="0" unbalanced="0"/>
    <cacheHierarchy uniqueName="[Измерение Заказы].[Кол-во email’ов у клиента]" caption="Кол-во email’ов у клиента" attribute="1" defaultMemberUniqueName="[Измерение Заказы].[Кол-во email’ов у клиента].[All]" allUniqueName="[Измерение Заказы].[Кол-во email’ов у клиента].[All]" dimensionUniqueName="[Измерение Заказы]" displayFolder="" count="0" unbalanced="0"/>
    <cacheHierarchy uniqueName="[Измерение Заказы].[Кол-во клиентов у email]" caption="Кол-во клиентов у email" attribute="1" defaultMemberUniqueName="[Измерение Заказы].[Кол-во клиентов у email].[All]" allUniqueName="[Измерение Заказы].[Кол-во клиентов у email].[All]" dimensionUniqueName="[Измерение Заказы]" displayFolder="" count="0" unbalanced="0"/>
    <cacheHierarchy uniqueName="[Измерение Заказы].[Указан email]" caption="Указан email" attribute="1" defaultMemberUniqueName="[Измерение Заказы].[Указан email].[All]" allUniqueName="[Измерение Заказы].[Указан email].[All]" dimensionUniqueName="[Измерение Заказы]" displayFolder="" count="0" unbalanced="0"/>
    <cacheHierarchy uniqueName="[Измерение Заказы].[Указан ID клиента]" caption="Указан ID клиента" attribute="1" defaultMemberUniqueName="[Измерение Заказы].[Указан ID клиента].[All]" allUniqueName="[Измерение Заказы].[Указан ID клиента].[All]" dimensionUniqueName="[Измерение Заказы]" displayFolder="" count="0" unbalanced="0"/>
    <cacheHierarchy uniqueName="[Измерение Клиенты ID].[Аккаунт активирован (1/0)]" caption="Аккаунт активирован (1/0)" attribute="1" defaultMemberUniqueName="[Измерение Клиенты ID].[Аккаунт активирован (1/0)].[All]" allUniqueName="[Измерение Клиенты ID].[Аккаунт активирован (1/0)].[All]" dimensionUniqueName="[Измерение Клиенты ID]" displayFolder="" count="0" unbalanced="0"/>
    <cacheHierarchy uniqueName="[Измерение Клиенты ID].[Возраст интервал]" caption="Возраст интервал" attribute="1" defaultMemberUniqueName="[Измерение Клиенты ID].[Возраст интервал].[All]" allUniqueName="[Измерение Клиенты ID].[Возраст интервал].[All]" dimensionUniqueName="[Измерение Клиенты ID]" displayFolder="" count="0" unbalanced="0"/>
    <cacheHierarchy uniqueName="[Измерение Клиенты ID].[Дата рождения]" caption="Дата рождения" attribute="1" defaultMemberUniqueName="[Измерение Клиенты ID].[Дата рождения].[All]" allUniqueName="[Измерение Клиенты ID].[Дата рождения].[All]" dimensionUniqueName="[Измерение Клиенты ID]" displayFolder="" count="0" unbalanced="0"/>
    <cacheHierarchy uniqueName="[Измерение Клиенты ID].[Домен регистрации]" caption="Домен регистрации" attribute="1" defaultMemberUniqueName="[Измерение Клиенты ID].[Домен регистрации].[All]" allUniqueName="[Измерение Клиенты ID].[Домен регистрации].[All]" dimensionUniqueName="[Измерение Клиенты ID]" displayFolder="" count="0" unbalanced="0"/>
    <cacheHierarchy uniqueName="[Измерение Клиенты ID].[ИД клиента]" caption="ИД клиента" attribute="1" defaultMemberUniqueName="[Измерение Клиенты ID].[ИД клиента].[All]" allUniqueName="[Измерение Клиенты ID].[ИД клиента].[All]" dimensionUniqueName="[Измерение Клиенты ID]" displayFolder="" count="0" unbalanced="0"/>
    <cacheHierarchy uniqueName="[Измерение Клиенты ID].[Источник регистрации]" caption="Источник регистрации" attribute="1" defaultMemberUniqueName="[Измерение Клиенты ID].[Источник регистрации].[All]" allUniqueName="[Измерение Клиенты ID].[Источник регистрации].[All]" dimensionUniqueName="[Измерение Клиенты ID]" displayFolder="" count="0" unbalanced="0"/>
    <cacheHierarchy uniqueName="[Измерение Клиенты ID].[Признак отсутствия блокировки на сайте (1/0)]" caption="Признак отсутствия блокировки на сайте (1/0)" attribute="1" defaultMemberUniqueName="[Измерение Клиенты ID].[Признак отсутствия блокировки на сайте (1/0)].[All]" allUniqueName="[Измерение Клиенты ID].[Признак отсутствия блокировки на сайте (1/0)].[All]" dimensionUniqueName="[Измерение Клиенты ID]" displayFolder="" count="0" unbalanced="0"/>
    <cacheHierarchy uniqueName="[Измерение Событий].[Время проведения мероприятия]" caption="Время проведения мероприятия" attribute="1" defaultMemberUniqueName="[Измерение Событий].[Время проведения мероприятия].[All]" allUniqueName="[Измерение Событий].[Время проведения мероприятия].[All]" dimensionUniqueName="[Измерение Событий]" displayFolder="" count="0" unbalanced="0"/>
    <cacheHierarchy uniqueName="[Измерение Событий].[Дата и время события]" caption="Дата и время события" attribute="1" defaultMemberUniqueName="[Измерение Событий].[Дата и время события].[All]" allUniqueName="[Измерение Событий].[Дата и время события].[All]" dimensionUniqueName="[Измерение Событий]" displayFolder="" count="0" unbalanced="0"/>
    <cacheHierarchy uniqueName="[Измерение Событий].[Дата события]" caption="Дата события" attribute="1" defaultMemberUniqueName="[Измерение Событий].[Дата события].[All]" allUniqueName="[Измерение Событий].[Дата события].[All]" dimensionUniqueName="[Измерение Событий]" displayFolder="" count="0" unbalanced="0"/>
    <cacheHierarchy uniqueName="[Измерение Событий].[Дополнительная категория1]" caption="Дополнительная категория1" attribute="1" defaultMemberUniqueName="[Измерение Событий].[Дополнительная категория1].[All]" allUniqueName="[Измерение Событий].[Дополнительная категория1].[All]" dimensionUniqueName="[Измерение Событий]" displayFolder="" count="0" unbalanced="0"/>
    <cacheHierarchy uniqueName="[Измерение Событий].[Дополнительная категория2]" caption="Дополнительная категория2" attribute="1" defaultMemberUniqueName="[Измерение Событий].[Дополнительная категория2].[All]" allUniqueName="[Измерение Событий].[Дополнительная категория2].[All]" dimensionUniqueName="[Измерение Событий]" displayFolder="" count="0" unbalanced="0"/>
    <cacheHierarchy uniqueName="[Измерение Событий].[Дополнительная категория3]" caption="Дополнительная категория3" attribute="1" defaultMemberUniqueName="[Измерение Событий].[Дополнительная категория3].[All]" allUniqueName="[Измерение Событий].[Дополнительная категория3].[All]" dimensionUniqueName="[Измерение Событий]" displayFolder="" count="0" unbalanced="0"/>
    <cacheHierarchy uniqueName="[Измерение Событий].[Идентификатор события]" caption="Идентификатор события" attribute="1" defaultMemberUniqueName="[Измерение Событий].[Идентификатор события].[All]" allUniqueName="[Измерение Событий].[Идентификатор события].[All]" dimensionUniqueName="[Измерение Событий]" displayFolder="" count="0" unbalanced="0"/>
    <cacheHierarchy uniqueName="[Измерение Событий].[Наименование мероприятия]" caption="Наименование мероприятия" attribute="1" defaultMemberUniqueName="[Измерение Событий].[Наименование мероприятия].[All]" allUniqueName="[Измерение Событий].[Наименование мероприятия].[All]" dimensionUniqueName="[Измерение Событий]" displayFolder="" count="0" unbalanced="0"/>
    <cacheHierarchy uniqueName="[Измерение Событий].[Наименование события]" caption="Наименование события" attribute="1" defaultMemberUniqueName="[Измерение Событий].[Наименование события].[All]" allUniqueName="[Измерение Событий].[Наименование события].[All]" dimensionUniqueName="[Измерение Событий]" displayFolder="" count="0" unbalanced="0"/>
    <cacheHierarchy uniqueName="[Измерение Событий].[Основная категория события]" caption="Основная категория события" attribute="1" defaultMemberUniqueName="[Измерение Событий].[Основная категория события].[All]" allUniqueName="[Измерение Событий].[Основная категория события].[All]" dimensionUniqueName="[Измерение Событий]" displayFolder="" count="0" unbalanced="0"/>
    <cacheHierarchy uniqueName="[Измерение Услуг].[Клиент]" caption="Клиент" attribute="1" defaultMemberUniqueName="[Измерение Услуг].[Клиент].[All]" allUniqueName="[Измерение Услуг].[Клиент].[All]" dimensionUniqueName="[Измерение Услуг]" displayFolder="" count="0" unbalanced="0"/>
    <cacheHierarchy uniqueName="[Измерение Услуг].[Наименование услуги]" caption="Наименование услуги" attribute="1" defaultMemberUniqueName="[Измерение Услуг].[Наименование услуги].[All]" allUniqueName="[Измерение Услуг].[Наименование услуги].[All]" dimensionUniqueName="[Измерение Услуг]" displayFolder="" count="0" unbalanced="0"/>
    <cacheHierarchy uniqueName="[Интервалы между оплатой и событием].[Кол-во дней между оплатой и событием]" caption="Кол-во дней между оплатой и событием" attribute="1" defaultMemberUniqueName="[Интервалы между оплатой и событием].[Кол-во дней между оплатой и событием].[All]" allUniqueName="[Интервалы между оплатой и событием].[Кол-во дней между оплатой и событием].[All]" dimensionUniqueName="[Интервалы между оплатой и событием]" displayFolder="" count="0" unbalanced="0"/>
    <cacheHierarchy uniqueName="[Маркетинговые списки].[email]" caption="email" attribute="1" defaultMemberUniqueName="[Маркетинговые списки].[email].[All]" allUniqueName="[Маркетинговые списки].[email].[All]" dimensionUniqueName="[Маркетинговые списки]" displayFolder="" count="0" unbalanced="0"/>
    <cacheHierarchy uniqueName="[Маркетинговые списки].[Маркетинговый список]" caption="Маркетинговый список" attribute="1" defaultMemberUniqueName="[Маркетинговые списки].[Маркетинговый список].[All]" allUniqueName="[Маркетинговые списки].[Маркетинговый список].[All]" dimensionUniqueName="[Маркетинговые списки]" displayFolder="" count="2" unbalanced="0">
      <fieldsUsage count="2">
        <fieldUsage x="-1"/>
        <fieldUsage x="18"/>
      </fieldsUsage>
    </cacheHierarchy>
    <cacheHierarchy uniqueName="[Сегменты Email по кол-ву дней с последней покупки].[Кол-во дней с последней покупки email]" caption="Кол-во дней с последней покупки email" attribute="1" defaultMemberUniqueName="[Сегменты Email по кол-ву дней с последней покупки].[Кол-во дней с последней покупки email].[All]" allUniqueName="[Сегменты Email по кол-ву дней с последней покупки].[Кол-во дней с последней покупки email].[All]" dimensionUniqueName="[Сегменты Email по кол-ву дней с последней покупки]" displayFolder="" count="0" unbalanced="0"/>
    <cacheHierarchy uniqueName="[Сегменты Email по количеству чеков].[Количество чеков email]" caption="Количество чеков email" attribute="1" defaultMemberUniqueName="[Сегменты Email по количеству чеков].[Количество чеков email].[All]" allUniqueName="[Сегменты Email по количеству чеков].[Количество чеков email].[All]" dimensionUniqueName="[Сегменты Email по количеству чеков]" displayFolder="" count="2" unbalanced="0">
      <fieldsUsage count="2">
        <fieldUsage x="-1"/>
        <fieldUsage x="11"/>
      </fieldsUsage>
    </cacheHierarchy>
    <cacheHierarchy uniqueName="[Сегменты Email по среднему чеку].[Средний чек email]" caption="Средний чек email" attribute="1" defaultMemberUniqueName="[Сегменты Email по среднему чеку].[Средний чек email].[All]" allUniqueName="[Сегменты Email по среднему чеку].[Средний чек email].[All]" dimensionUniqueName="[Сегменты Email по среднему чеку]" displayFolder="" count="2" unbalanced="0">
      <fieldsUsage count="2">
        <fieldUsage x="-1"/>
        <fieldUsage x="10"/>
      </fieldsUsage>
    </cacheHierarchy>
    <cacheHierarchy uniqueName="[Сегменты ID по кол-ву дней с последней покупки].[Кол-во дней с последней покупки ID]" caption="Кол-во дней с последней покупки ID" attribute="1" defaultMemberUniqueName="[Сегменты ID по кол-ву дней с последней покупки].[Кол-во дней с последней покупки ID].[All]" allUniqueName="[Сегменты ID по кол-ву дней с последней покупки].[Кол-во дней с последней покупки ID].[All]" dimensionUniqueName="[Сегменты ID по кол-ву дней с последней покупки]" displayFolder="" count="0" unbalanced="0"/>
    <cacheHierarchy uniqueName="[Сегменты ID по количеству чеков].[Количество чеков ID]" caption="Количество чеков ID" attribute="1" defaultMemberUniqueName="[Сегменты ID по количеству чеков].[Количество чеков ID].[All]" allUniqueName="[Сегменты ID по количеству чеков].[Количество чеков ID].[All]" dimensionUniqueName="[Сегменты ID по количеству чеков]" displayFolder="" count="0" unbalanced="0"/>
    <cacheHierarchy uniqueName="[Сегменты ID по среднему чеку].[Средний чек ID]" caption="Средний чек ID" attribute="1" defaultMemberUniqueName="[Сегменты ID по среднему чеку].[Средний чек ID].[All]" allUniqueName="[Сегменты ID по среднему чеку].[Средний чек ID].[All]" dimensionUniqueName="[Сегменты ID по среднему чеку]" displayFolder="" count="0" unbalanced="0"/>
    <cacheHierarchy uniqueName="[DateTableTemplate_bf3950eb-8416-4989-b7c1-ef8ca848a8e8].[Date]" caption="Date" attribute="1" defaultMemberUniqueName="[DateTableTemplate_bf3950eb-8416-4989-b7c1-ef8ca848a8e8].[Date].[All]" allUniqueName="[DateTableTemplate_bf3950eb-8416-4989-b7c1-ef8ca848a8e8].[Date].[All]" dimensionUniqueName="[DateTableTemplate_bf3950eb-8416-4989-b7c1-ef8ca848a8e8]" displayFolder="" count="0" unbalanced="0" hidden="1"/>
    <cacheHierarchy uniqueName="[DateTableTemplate_bf3950eb-8416-4989-b7c1-ef8ca848a8e8].[Date Hierarchy]" caption="Date Hierarchy" defaultMemberUniqueName="[DateTableTemplate_bf3950eb-8416-4989-b7c1-ef8ca848a8e8].[Date Hierarchy].[All]" allUniqueName="[DateTableTemplate_bf3950eb-8416-4989-b7c1-ef8ca848a8e8].[Date Hierarchy].[All]" dimensionUniqueName="[DateTableTemplate_bf3950eb-8416-4989-b7c1-ef8ca848a8e8]" displayFolder="" count="0" unbalanced="0" hidden="1"/>
    <cacheHierarchy uniqueName="[DateTableTemplate_bf3950eb-8416-4989-b7c1-ef8ca848a8e8].[Day]" caption="Day" attribute="1" defaultMemberUniqueName="[DateTableTemplate_bf3950eb-8416-4989-b7c1-ef8ca848a8e8].[Day].[All]" allUniqueName="[DateTableTemplate_bf3950eb-8416-4989-b7c1-ef8ca848a8e8].[Day].[All]" dimensionUniqueName="[DateTableTemplate_bf3950eb-8416-4989-b7c1-ef8ca848a8e8]" displayFolder="" count="0" unbalanced="0" hidden="1"/>
    <cacheHierarchy uniqueName="[DateTableTemplate_bf3950eb-8416-4989-b7c1-ef8ca848a8e8].[Month]" caption="Month" attribute="1" defaultMemberUniqueName="[DateTableTemplate_bf3950eb-8416-4989-b7c1-ef8ca848a8e8].[Month].[All]" allUniqueName="[DateTableTemplate_bf3950eb-8416-4989-b7c1-ef8ca848a8e8].[Month].[All]" dimensionUniqueName="[DateTableTemplate_bf3950eb-8416-4989-b7c1-ef8ca848a8e8]" displayFolder="" count="0" unbalanced="0" hidden="1"/>
    <cacheHierarchy uniqueName="[DateTableTemplate_bf3950eb-8416-4989-b7c1-ef8ca848a8e8].[MonthNo]" caption="MonthNo" attribute="1" defaultMemberUniqueName="[DateTableTemplate_bf3950eb-8416-4989-b7c1-ef8ca848a8e8].[MonthNo].[All]" allUniqueName="[DateTableTemplate_bf3950eb-8416-4989-b7c1-ef8ca848a8e8].[MonthNo].[All]" dimensionUniqueName="[DateTableTemplate_bf3950eb-8416-4989-b7c1-ef8ca848a8e8]" displayFolder="" count="0" unbalanced="0" hidden="1"/>
    <cacheHierarchy uniqueName="[DateTableTemplate_bf3950eb-8416-4989-b7c1-ef8ca848a8e8].[Quarter]" caption="Quarter" attribute="1" defaultMemberUniqueName="[DateTableTemplate_bf3950eb-8416-4989-b7c1-ef8ca848a8e8].[Quarter].[All]" allUniqueName="[DateTableTemplate_bf3950eb-8416-4989-b7c1-ef8ca848a8e8].[Quarter].[All]" dimensionUniqueName="[DateTableTemplate_bf3950eb-8416-4989-b7c1-ef8ca848a8e8]" displayFolder="" count="0" unbalanced="0" hidden="1"/>
    <cacheHierarchy uniqueName="[DateTableTemplate_bf3950eb-8416-4989-b7c1-ef8ca848a8e8].[QuarterNo]" caption="QuarterNo" attribute="1" defaultMemberUniqueName="[DateTableTemplate_bf3950eb-8416-4989-b7c1-ef8ca848a8e8].[QuarterNo].[All]" allUniqueName="[DateTableTemplate_bf3950eb-8416-4989-b7c1-ef8ca848a8e8].[QuarterNo].[All]" dimensionUniqueName="[DateTableTemplate_bf3950eb-8416-4989-b7c1-ef8ca848a8e8]" displayFolder="" count="0" unbalanced="0" hidden="1"/>
    <cacheHierarchy uniqueName="[DateTableTemplate_bf3950eb-8416-4989-b7c1-ef8ca848a8e8].[Year]" caption="Year" attribute="1" defaultMemberUniqueName="[DateTableTemplate_bf3950eb-8416-4989-b7c1-ef8ca848a8e8].[Year].[All]" allUniqueName="[DateTableTemplate_bf3950eb-8416-4989-b7c1-ef8ca848a8e8].[Year].[All]" dimensionUniqueName="[DateTableTemplate_bf3950eb-8416-4989-b7c1-ef8ca848a8e8]" displayFolder="" count="0" unbalanced="0" hidden="1"/>
    <cacheHierarchy uniqueName="[Emails_RR_признаки].[email_RR]" caption="email_RR" attribute="1" defaultMemberUniqueName="[Emails_RR_признаки].[email_RR].[All]" allUniqueName="[Emails_RR_признаки].[email_RR].[All]" dimensionUniqueName="[Emails_RR_признаки]" displayFolder="" count="0" unbalanced="0" hidden="1"/>
    <cacheHierarchy uniqueName="[LocalDateTable_0c851f8d-9438-4d8b-9dbe-1f35ee6839dd].[Date]" caption="Date" attribute="1" defaultMemberUniqueName="[LocalDateTable_0c851f8d-9438-4d8b-9dbe-1f35ee6839dd].[Date].[All]" allUniqueName="[LocalDateTable_0c851f8d-9438-4d8b-9dbe-1f35ee6839dd].[Date].[All]" dimensionUniqueName="[LocalDateTable_0c851f8d-9438-4d8b-9dbe-1f35ee6839dd]" displayFolder="" count="0" unbalanced="0" hidden="1"/>
    <cacheHierarchy uniqueName="[LocalDateTable_0c851f8d-9438-4d8b-9dbe-1f35ee6839dd].[Date Hierarchy]" caption="Date Hierarchy" defaultMemberUniqueName="[LocalDateTable_0c851f8d-9438-4d8b-9dbe-1f35ee6839dd].[Date Hierarchy].[All]" allUniqueName="[LocalDateTable_0c851f8d-9438-4d8b-9dbe-1f35ee6839dd].[Date Hierarchy].[All]" dimensionUniqueName="[LocalDateTable_0c851f8d-9438-4d8b-9dbe-1f35ee6839dd]" displayFolder="" count="0" unbalanced="0" hidden="1"/>
    <cacheHierarchy uniqueName="[LocalDateTable_0c851f8d-9438-4d8b-9dbe-1f35ee6839dd].[Day]" caption="Day" attribute="1" defaultMemberUniqueName="[LocalDateTable_0c851f8d-9438-4d8b-9dbe-1f35ee6839dd].[Day].[All]" allUniqueName="[LocalDateTable_0c851f8d-9438-4d8b-9dbe-1f35ee6839dd].[Day].[All]" dimensionUniqueName="[LocalDateTable_0c851f8d-9438-4d8b-9dbe-1f35ee6839dd]" displayFolder="" count="0" unbalanced="0" hidden="1"/>
    <cacheHierarchy uniqueName="[LocalDateTable_0c851f8d-9438-4d8b-9dbe-1f35ee6839dd].[Month]" caption="Month" attribute="1" defaultMemberUniqueName="[LocalDateTable_0c851f8d-9438-4d8b-9dbe-1f35ee6839dd].[Month].[All]" allUniqueName="[LocalDateTable_0c851f8d-9438-4d8b-9dbe-1f35ee6839dd].[Month].[All]" dimensionUniqueName="[LocalDateTable_0c851f8d-9438-4d8b-9dbe-1f35ee6839dd]" displayFolder="" count="0" unbalanced="0" hidden="1"/>
    <cacheHierarchy uniqueName="[LocalDateTable_0c851f8d-9438-4d8b-9dbe-1f35ee6839dd].[MonthNo]" caption="MonthNo" attribute="1" defaultMemberUniqueName="[LocalDateTable_0c851f8d-9438-4d8b-9dbe-1f35ee6839dd].[MonthNo].[All]" allUniqueName="[LocalDateTable_0c851f8d-9438-4d8b-9dbe-1f35ee6839dd].[MonthNo].[All]" dimensionUniqueName="[LocalDateTable_0c851f8d-9438-4d8b-9dbe-1f35ee6839dd]" displayFolder="" count="0" unbalanced="0" hidden="1"/>
    <cacheHierarchy uniqueName="[LocalDateTable_0c851f8d-9438-4d8b-9dbe-1f35ee6839dd].[Quarter]" caption="Quarter" attribute="1" defaultMemberUniqueName="[LocalDateTable_0c851f8d-9438-4d8b-9dbe-1f35ee6839dd].[Quarter].[All]" allUniqueName="[LocalDateTable_0c851f8d-9438-4d8b-9dbe-1f35ee6839dd].[Quarter].[All]" dimensionUniqueName="[LocalDateTable_0c851f8d-9438-4d8b-9dbe-1f35ee6839dd]" displayFolder="" count="0" unbalanced="0" hidden="1"/>
    <cacheHierarchy uniqueName="[LocalDateTable_0c851f8d-9438-4d8b-9dbe-1f35ee6839dd].[QuarterNo]" caption="QuarterNo" attribute="1" defaultMemberUniqueName="[LocalDateTable_0c851f8d-9438-4d8b-9dbe-1f35ee6839dd].[QuarterNo].[All]" allUniqueName="[LocalDateTable_0c851f8d-9438-4d8b-9dbe-1f35ee6839dd].[QuarterNo].[All]" dimensionUniqueName="[LocalDateTable_0c851f8d-9438-4d8b-9dbe-1f35ee6839dd]" displayFolder="" count="0" unbalanced="0" hidden="1"/>
    <cacheHierarchy uniqueName="[LocalDateTable_0c851f8d-9438-4d8b-9dbe-1f35ee6839dd].[Year]" caption="Year" attribute="1" defaultMemberUniqueName="[LocalDateTable_0c851f8d-9438-4d8b-9dbe-1f35ee6839dd].[Year].[All]" allUniqueName="[LocalDateTable_0c851f8d-9438-4d8b-9dbe-1f35ee6839dd].[Year].[All]" dimensionUniqueName="[LocalDateTable_0c851f8d-9438-4d8b-9dbe-1f35ee6839dd]" displayFolder="" count="0" unbalanced="0" hidden="1"/>
    <cacheHierarchy uniqueName="[LocalDateTable_205e2918-b8a7-4aa4-9055-fa86465e869c].[Date]" caption="Date" attribute="1" defaultMemberUniqueName="[LocalDateTable_205e2918-b8a7-4aa4-9055-fa86465e869c].[Date].[All]" allUniqueName="[LocalDateTable_205e2918-b8a7-4aa4-9055-fa86465e869c].[Date].[All]" dimensionUniqueName="[LocalDateTable_205e2918-b8a7-4aa4-9055-fa86465e869c]" displayFolder="" count="0" unbalanced="0" hidden="1"/>
    <cacheHierarchy uniqueName="[LocalDateTable_205e2918-b8a7-4aa4-9055-fa86465e869c].[Date Hierarchy]" caption="Date Hierarchy" defaultMemberUniqueName="[LocalDateTable_205e2918-b8a7-4aa4-9055-fa86465e869c].[Date Hierarchy].[All]" allUniqueName="[LocalDateTable_205e2918-b8a7-4aa4-9055-fa86465e869c].[Date Hierarchy].[All]" dimensionUniqueName="[LocalDateTable_205e2918-b8a7-4aa4-9055-fa86465e869c]" displayFolder="" count="0" unbalanced="0" hidden="1"/>
    <cacheHierarchy uniqueName="[LocalDateTable_205e2918-b8a7-4aa4-9055-fa86465e869c].[Day]" caption="Day" attribute="1" defaultMemberUniqueName="[LocalDateTable_205e2918-b8a7-4aa4-9055-fa86465e869c].[Day].[All]" allUniqueName="[LocalDateTable_205e2918-b8a7-4aa4-9055-fa86465e869c].[Day].[All]" dimensionUniqueName="[LocalDateTable_205e2918-b8a7-4aa4-9055-fa86465e869c]" displayFolder="" count="0" unbalanced="0" hidden="1"/>
    <cacheHierarchy uniqueName="[LocalDateTable_205e2918-b8a7-4aa4-9055-fa86465e869c].[Month]" caption="Month" attribute="1" defaultMemberUniqueName="[LocalDateTable_205e2918-b8a7-4aa4-9055-fa86465e869c].[Month].[All]" allUniqueName="[LocalDateTable_205e2918-b8a7-4aa4-9055-fa86465e869c].[Month].[All]" dimensionUniqueName="[LocalDateTable_205e2918-b8a7-4aa4-9055-fa86465e869c]" displayFolder="" count="0" unbalanced="0" hidden="1"/>
    <cacheHierarchy uniqueName="[LocalDateTable_205e2918-b8a7-4aa4-9055-fa86465e869c].[MonthNo]" caption="MonthNo" attribute="1" defaultMemberUniqueName="[LocalDateTable_205e2918-b8a7-4aa4-9055-fa86465e869c].[MonthNo].[All]" allUniqueName="[LocalDateTable_205e2918-b8a7-4aa4-9055-fa86465e869c].[MonthNo].[All]" dimensionUniqueName="[LocalDateTable_205e2918-b8a7-4aa4-9055-fa86465e869c]" displayFolder="" count="0" unbalanced="0" hidden="1"/>
    <cacheHierarchy uniqueName="[LocalDateTable_205e2918-b8a7-4aa4-9055-fa86465e869c].[Quarter]" caption="Quarter" attribute="1" defaultMemberUniqueName="[LocalDateTable_205e2918-b8a7-4aa4-9055-fa86465e869c].[Quarter].[All]" allUniqueName="[LocalDateTable_205e2918-b8a7-4aa4-9055-fa86465e869c].[Quarter].[All]" dimensionUniqueName="[LocalDateTable_205e2918-b8a7-4aa4-9055-fa86465e869c]" displayFolder="" count="0" unbalanced="0" hidden="1"/>
    <cacheHierarchy uniqueName="[LocalDateTable_205e2918-b8a7-4aa4-9055-fa86465e869c].[QuarterNo]" caption="QuarterNo" attribute="1" defaultMemberUniqueName="[LocalDateTable_205e2918-b8a7-4aa4-9055-fa86465e869c].[QuarterNo].[All]" allUniqueName="[LocalDateTable_205e2918-b8a7-4aa4-9055-fa86465e869c].[QuarterNo].[All]" dimensionUniqueName="[LocalDateTable_205e2918-b8a7-4aa4-9055-fa86465e869c]" displayFolder="" count="0" unbalanced="0" hidden="1"/>
    <cacheHierarchy uniqueName="[LocalDateTable_205e2918-b8a7-4aa4-9055-fa86465e869c].[Year]" caption="Year" attribute="1" defaultMemberUniqueName="[LocalDateTable_205e2918-b8a7-4aa4-9055-fa86465e869c].[Year].[All]" allUniqueName="[LocalDateTable_205e2918-b8a7-4aa4-9055-fa86465e869c].[Year].[All]" dimensionUniqueName="[LocalDateTable_205e2918-b8a7-4aa4-9055-fa86465e869c]" displayFolder="" count="0" unbalanced="0" hidden="1"/>
    <cacheHierarchy uniqueName="[LocalDateTable_2bd34b16-5347-470d-82d7-115749c991d2].[Date]" caption="Date" attribute="1" defaultMemberUniqueName="[LocalDateTable_2bd34b16-5347-470d-82d7-115749c991d2].[Date].[All]" allUniqueName="[LocalDateTable_2bd34b16-5347-470d-82d7-115749c991d2].[Date].[All]" dimensionUniqueName="[LocalDateTable_2bd34b16-5347-470d-82d7-115749c991d2]" displayFolder="" count="0" unbalanced="0" hidden="1"/>
    <cacheHierarchy uniqueName="[LocalDateTable_2bd34b16-5347-470d-82d7-115749c991d2].[Date Hierarchy]" caption="Date Hierarchy" defaultMemberUniqueName="[LocalDateTable_2bd34b16-5347-470d-82d7-115749c991d2].[Date Hierarchy].[All]" allUniqueName="[LocalDateTable_2bd34b16-5347-470d-82d7-115749c991d2].[Date Hierarchy].[All]" dimensionUniqueName="[LocalDateTable_2bd34b16-5347-470d-82d7-115749c991d2]" displayFolder="" count="0" unbalanced="0" hidden="1"/>
    <cacheHierarchy uniqueName="[LocalDateTable_2bd34b16-5347-470d-82d7-115749c991d2].[Day]" caption="Day" attribute="1" defaultMemberUniqueName="[LocalDateTable_2bd34b16-5347-470d-82d7-115749c991d2].[Day].[All]" allUniqueName="[LocalDateTable_2bd34b16-5347-470d-82d7-115749c991d2].[Day].[All]" dimensionUniqueName="[LocalDateTable_2bd34b16-5347-470d-82d7-115749c991d2]" displayFolder="" count="0" unbalanced="0" hidden="1"/>
    <cacheHierarchy uniqueName="[LocalDateTable_2bd34b16-5347-470d-82d7-115749c991d2].[Month]" caption="Month" attribute="1" defaultMemberUniqueName="[LocalDateTable_2bd34b16-5347-470d-82d7-115749c991d2].[Month].[All]" allUniqueName="[LocalDateTable_2bd34b16-5347-470d-82d7-115749c991d2].[Month].[All]" dimensionUniqueName="[LocalDateTable_2bd34b16-5347-470d-82d7-115749c991d2]" displayFolder="" count="0" unbalanced="0" hidden="1"/>
    <cacheHierarchy uniqueName="[LocalDateTable_2bd34b16-5347-470d-82d7-115749c991d2].[MonthNo]" caption="MonthNo" attribute="1" defaultMemberUniqueName="[LocalDateTable_2bd34b16-5347-470d-82d7-115749c991d2].[MonthNo].[All]" allUniqueName="[LocalDateTable_2bd34b16-5347-470d-82d7-115749c991d2].[MonthNo].[All]" dimensionUniqueName="[LocalDateTable_2bd34b16-5347-470d-82d7-115749c991d2]" displayFolder="" count="0" unbalanced="0" hidden="1"/>
    <cacheHierarchy uniqueName="[LocalDateTable_2bd34b16-5347-470d-82d7-115749c991d2].[Quarter]" caption="Quarter" attribute="1" defaultMemberUniqueName="[LocalDateTable_2bd34b16-5347-470d-82d7-115749c991d2].[Quarter].[All]" allUniqueName="[LocalDateTable_2bd34b16-5347-470d-82d7-115749c991d2].[Quarter].[All]" dimensionUniqueName="[LocalDateTable_2bd34b16-5347-470d-82d7-115749c991d2]" displayFolder="" count="0" unbalanced="0" hidden="1"/>
    <cacheHierarchy uniqueName="[LocalDateTable_2bd34b16-5347-470d-82d7-115749c991d2].[QuarterNo]" caption="QuarterNo" attribute="1" defaultMemberUniqueName="[LocalDateTable_2bd34b16-5347-470d-82d7-115749c991d2].[QuarterNo].[All]" allUniqueName="[LocalDateTable_2bd34b16-5347-470d-82d7-115749c991d2].[QuarterNo].[All]" dimensionUniqueName="[LocalDateTable_2bd34b16-5347-470d-82d7-115749c991d2]" displayFolder="" count="0" unbalanced="0" hidden="1"/>
    <cacheHierarchy uniqueName="[LocalDateTable_2bd34b16-5347-470d-82d7-115749c991d2].[Year]" caption="Year" attribute="1" defaultMemberUniqueName="[LocalDateTable_2bd34b16-5347-470d-82d7-115749c991d2].[Year].[All]" allUniqueName="[LocalDateTable_2bd34b16-5347-470d-82d7-115749c991d2].[Year].[All]" dimensionUniqueName="[LocalDateTable_2bd34b16-5347-470d-82d7-115749c991d2]" displayFolder="" count="0" unbalanced="0" hidden="1"/>
    <cacheHierarchy uniqueName="[LocalDateTable_3b1a2125-43b8-4f27-bdaa-a594cd7f1337].[Date]" caption="Date" attribute="1" defaultMemberUniqueName="[LocalDateTable_3b1a2125-43b8-4f27-bdaa-a594cd7f1337].[Date].[All]" allUniqueName="[LocalDateTable_3b1a2125-43b8-4f27-bdaa-a594cd7f1337].[Date].[All]" dimensionUniqueName="[LocalDateTable_3b1a2125-43b8-4f27-bdaa-a594cd7f1337]" displayFolder="" count="0" unbalanced="0" hidden="1"/>
    <cacheHierarchy uniqueName="[LocalDateTable_3b1a2125-43b8-4f27-bdaa-a594cd7f1337].[Date Hierarchy]" caption="Date Hierarchy" defaultMemberUniqueName="[LocalDateTable_3b1a2125-43b8-4f27-bdaa-a594cd7f1337].[Date Hierarchy].[All]" allUniqueName="[LocalDateTable_3b1a2125-43b8-4f27-bdaa-a594cd7f1337].[Date Hierarchy].[All]" dimensionUniqueName="[LocalDateTable_3b1a2125-43b8-4f27-bdaa-a594cd7f1337]" displayFolder="" count="0" unbalanced="0" hidden="1"/>
    <cacheHierarchy uniqueName="[LocalDateTable_3b1a2125-43b8-4f27-bdaa-a594cd7f1337].[Day]" caption="Day" attribute="1" defaultMemberUniqueName="[LocalDateTable_3b1a2125-43b8-4f27-bdaa-a594cd7f1337].[Day].[All]" allUniqueName="[LocalDateTable_3b1a2125-43b8-4f27-bdaa-a594cd7f1337].[Day].[All]" dimensionUniqueName="[LocalDateTable_3b1a2125-43b8-4f27-bdaa-a594cd7f1337]" displayFolder="" count="0" unbalanced="0" hidden="1"/>
    <cacheHierarchy uniqueName="[LocalDateTable_3b1a2125-43b8-4f27-bdaa-a594cd7f1337].[Month]" caption="Month" attribute="1" defaultMemberUniqueName="[LocalDateTable_3b1a2125-43b8-4f27-bdaa-a594cd7f1337].[Month].[All]" allUniqueName="[LocalDateTable_3b1a2125-43b8-4f27-bdaa-a594cd7f1337].[Month].[All]" dimensionUniqueName="[LocalDateTable_3b1a2125-43b8-4f27-bdaa-a594cd7f1337]" displayFolder="" count="0" unbalanced="0" hidden="1"/>
    <cacheHierarchy uniqueName="[LocalDateTable_3b1a2125-43b8-4f27-bdaa-a594cd7f1337].[MonthNo]" caption="MonthNo" attribute="1" defaultMemberUniqueName="[LocalDateTable_3b1a2125-43b8-4f27-bdaa-a594cd7f1337].[MonthNo].[All]" allUniqueName="[LocalDateTable_3b1a2125-43b8-4f27-bdaa-a594cd7f1337].[MonthNo].[All]" dimensionUniqueName="[LocalDateTable_3b1a2125-43b8-4f27-bdaa-a594cd7f1337]" displayFolder="" count="0" unbalanced="0" hidden="1"/>
    <cacheHierarchy uniqueName="[LocalDateTable_3b1a2125-43b8-4f27-bdaa-a594cd7f1337].[Quarter]" caption="Quarter" attribute="1" defaultMemberUniqueName="[LocalDateTable_3b1a2125-43b8-4f27-bdaa-a594cd7f1337].[Quarter].[All]" allUniqueName="[LocalDateTable_3b1a2125-43b8-4f27-bdaa-a594cd7f1337].[Quarter].[All]" dimensionUniqueName="[LocalDateTable_3b1a2125-43b8-4f27-bdaa-a594cd7f1337]" displayFolder="" count="0" unbalanced="0" hidden="1"/>
    <cacheHierarchy uniqueName="[LocalDateTable_3b1a2125-43b8-4f27-bdaa-a594cd7f1337].[QuarterNo]" caption="QuarterNo" attribute="1" defaultMemberUniqueName="[LocalDateTable_3b1a2125-43b8-4f27-bdaa-a594cd7f1337].[QuarterNo].[All]" allUniqueName="[LocalDateTable_3b1a2125-43b8-4f27-bdaa-a594cd7f1337].[QuarterNo].[All]" dimensionUniqueName="[LocalDateTable_3b1a2125-43b8-4f27-bdaa-a594cd7f1337]" displayFolder="" count="0" unbalanced="0" hidden="1"/>
    <cacheHierarchy uniqueName="[LocalDateTable_3b1a2125-43b8-4f27-bdaa-a594cd7f1337].[Year]" caption="Year" attribute="1" defaultMemberUniqueName="[LocalDateTable_3b1a2125-43b8-4f27-bdaa-a594cd7f1337].[Year].[All]" allUniqueName="[LocalDateTable_3b1a2125-43b8-4f27-bdaa-a594cd7f1337].[Year].[All]" dimensionUniqueName="[LocalDateTable_3b1a2125-43b8-4f27-bdaa-a594cd7f1337]" displayFolder="" count="0" unbalanced="0" hidden="1"/>
    <cacheHierarchy uniqueName="[LocalDateTable_46ba4aae-cdfd-45af-8c61-a4bd065c99f1].[Date]" caption="Date" attribute="1" defaultMemberUniqueName="[LocalDateTable_46ba4aae-cdfd-45af-8c61-a4bd065c99f1].[Date].[All]" allUniqueName="[LocalDateTable_46ba4aae-cdfd-45af-8c61-a4bd065c99f1].[Date].[All]" dimensionUniqueName="[LocalDateTable_46ba4aae-cdfd-45af-8c61-a4bd065c99f1]" displayFolder="" count="0" unbalanced="0" hidden="1"/>
    <cacheHierarchy uniqueName="[LocalDateTable_46ba4aae-cdfd-45af-8c61-a4bd065c99f1].[Date Hierarchy]" caption="Date Hierarchy" defaultMemberUniqueName="[LocalDateTable_46ba4aae-cdfd-45af-8c61-a4bd065c99f1].[Date Hierarchy].[All]" allUniqueName="[LocalDateTable_46ba4aae-cdfd-45af-8c61-a4bd065c99f1].[Date Hierarchy].[All]" dimensionUniqueName="[LocalDateTable_46ba4aae-cdfd-45af-8c61-a4bd065c99f1]" displayFolder="" count="0" unbalanced="0" hidden="1"/>
    <cacheHierarchy uniqueName="[LocalDateTable_46ba4aae-cdfd-45af-8c61-a4bd065c99f1].[Day]" caption="Day" attribute="1" defaultMemberUniqueName="[LocalDateTable_46ba4aae-cdfd-45af-8c61-a4bd065c99f1].[Day].[All]" allUniqueName="[LocalDateTable_46ba4aae-cdfd-45af-8c61-a4bd065c99f1].[Day].[All]" dimensionUniqueName="[LocalDateTable_46ba4aae-cdfd-45af-8c61-a4bd065c99f1]" displayFolder="" count="0" unbalanced="0" hidden="1"/>
    <cacheHierarchy uniqueName="[LocalDateTable_46ba4aae-cdfd-45af-8c61-a4bd065c99f1].[Month]" caption="Month" attribute="1" defaultMemberUniqueName="[LocalDateTable_46ba4aae-cdfd-45af-8c61-a4bd065c99f1].[Month].[All]" allUniqueName="[LocalDateTable_46ba4aae-cdfd-45af-8c61-a4bd065c99f1].[Month].[All]" dimensionUniqueName="[LocalDateTable_46ba4aae-cdfd-45af-8c61-a4bd065c99f1]" displayFolder="" count="0" unbalanced="0" hidden="1"/>
    <cacheHierarchy uniqueName="[LocalDateTable_46ba4aae-cdfd-45af-8c61-a4bd065c99f1].[MonthNo]" caption="MonthNo" attribute="1" defaultMemberUniqueName="[LocalDateTable_46ba4aae-cdfd-45af-8c61-a4bd065c99f1].[MonthNo].[All]" allUniqueName="[LocalDateTable_46ba4aae-cdfd-45af-8c61-a4bd065c99f1].[MonthNo].[All]" dimensionUniqueName="[LocalDateTable_46ba4aae-cdfd-45af-8c61-a4bd065c99f1]" displayFolder="" count="0" unbalanced="0" hidden="1"/>
    <cacheHierarchy uniqueName="[LocalDateTable_46ba4aae-cdfd-45af-8c61-a4bd065c99f1].[Quarter]" caption="Quarter" attribute="1" defaultMemberUniqueName="[LocalDateTable_46ba4aae-cdfd-45af-8c61-a4bd065c99f1].[Quarter].[All]" allUniqueName="[LocalDateTable_46ba4aae-cdfd-45af-8c61-a4bd065c99f1].[Quarter].[All]" dimensionUniqueName="[LocalDateTable_46ba4aae-cdfd-45af-8c61-a4bd065c99f1]" displayFolder="" count="0" unbalanced="0" hidden="1"/>
    <cacheHierarchy uniqueName="[LocalDateTable_46ba4aae-cdfd-45af-8c61-a4bd065c99f1].[QuarterNo]" caption="QuarterNo" attribute="1" defaultMemberUniqueName="[LocalDateTable_46ba4aae-cdfd-45af-8c61-a4bd065c99f1].[QuarterNo].[All]" allUniqueName="[LocalDateTable_46ba4aae-cdfd-45af-8c61-a4bd065c99f1].[QuarterNo].[All]" dimensionUniqueName="[LocalDateTable_46ba4aae-cdfd-45af-8c61-a4bd065c99f1]" displayFolder="" count="0" unbalanced="0" hidden="1"/>
    <cacheHierarchy uniqueName="[LocalDateTable_46ba4aae-cdfd-45af-8c61-a4bd065c99f1].[Year]" caption="Year" attribute="1" defaultMemberUniqueName="[LocalDateTable_46ba4aae-cdfd-45af-8c61-a4bd065c99f1].[Year].[All]" allUniqueName="[LocalDateTable_46ba4aae-cdfd-45af-8c61-a4bd065c99f1].[Year].[All]" dimensionUniqueName="[LocalDateTable_46ba4aae-cdfd-45af-8c61-a4bd065c99f1]" displayFolder="" count="0" unbalanced="0" hidden="1"/>
    <cacheHierarchy uniqueName="[LocalDateTable_59e2bb96-2896-470c-9807-d0699e8bfc70].[Date]" caption="Date" attribute="1" defaultMemberUniqueName="[LocalDateTable_59e2bb96-2896-470c-9807-d0699e8bfc70].[Date].[All]" allUniqueName="[LocalDateTable_59e2bb96-2896-470c-9807-d0699e8bfc70].[Date].[All]" dimensionUniqueName="[LocalDateTable_59e2bb96-2896-470c-9807-d0699e8bfc70]" displayFolder="" count="0" unbalanced="0" hidden="1"/>
    <cacheHierarchy uniqueName="[LocalDateTable_59e2bb96-2896-470c-9807-d0699e8bfc70].[Date Hierarchy]" caption="Date Hierarchy" defaultMemberUniqueName="[LocalDateTable_59e2bb96-2896-470c-9807-d0699e8bfc70].[Date Hierarchy].[All]" allUniqueName="[LocalDateTable_59e2bb96-2896-470c-9807-d0699e8bfc70].[Date Hierarchy].[All]" dimensionUniqueName="[LocalDateTable_59e2bb96-2896-470c-9807-d0699e8bfc70]" displayFolder="" count="0" unbalanced="0" hidden="1"/>
    <cacheHierarchy uniqueName="[LocalDateTable_59e2bb96-2896-470c-9807-d0699e8bfc70].[Day]" caption="Day" attribute="1" defaultMemberUniqueName="[LocalDateTable_59e2bb96-2896-470c-9807-d0699e8bfc70].[Day].[All]" allUniqueName="[LocalDateTable_59e2bb96-2896-470c-9807-d0699e8bfc70].[Day].[All]" dimensionUniqueName="[LocalDateTable_59e2bb96-2896-470c-9807-d0699e8bfc70]" displayFolder="" count="0" unbalanced="0" hidden="1"/>
    <cacheHierarchy uniqueName="[LocalDateTable_59e2bb96-2896-470c-9807-d0699e8bfc70].[Month]" caption="Month" attribute="1" defaultMemberUniqueName="[LocalDateTable_59e2bb96-2896-470c-9807-d0699e8bfc70].[Month].[All]" allUniqueName="[LocalDateTable_59e2bb96-2896-470c-9807-d0699e8bfc70].[Month].[All]" dimensionUniqueName="[LocalDateTable_59e2bb96-2896-470c-9807-d0699e8bfc70]" displayFolder="" count="0" unbalanced="0" hidden="1"/>
    <cacheHierarchy uniqueName="[LocalDateTable_59e2bb96-2896-470c-9807-d0699e8bfc70].[MonthNo]" caption="MonthNo" attribute="1" defaultMemberUniqueName="[LocalDateTable_59e2bb96-2896-470c-9807-d0699e8bfc70].[MonthNo].[All]" allUniqueName="[LocalDateTable_59e2bb96-2896-470c-9807-d0699e8bfc70].[MonthNo].[All]" dimensionUniqueName="[LocalDateTable_59e2bb96-2896-470c-9807-d0699e8bfc70]" displayFolder="" count="0" unbalanced="0" hidden="1"/>
    <cacheHierarchy uniqueName="[LocalDateTable_59e2bb96-2896-470c-9807-d0699e8bfc70].[Quarter]" caption="Quarter" attribute="1" defaultMemberUniqueName="[LocalDateTable_59e2bb96-2896-470c-9807-d0699e8bfc70].[Quarter].[All]" allUniqueName="[LocalDateTable_59e2bb96-2896-470c-9807-d0699e8bfc70].[Quarter].[All]" dimensionUniqueName="[LocalDateTable_59e2bb96-2896-470c-9807-d0699e8bfc70]" displayFolder="" count="0" unbalanced="0" hidden="1"/>
    <cacheHierarchy uniqueName="[LocalDateTable_59e2bb96-2896-470c-9807-d0699e8bfc70].[QuarterNo]" caption="QuarterNo" attribute="1" defaultMemberUniqueName="[LocalDateTable_59e2bb96-2896-470c-9807-d0699e8bfc70].[QuarterNo].[All]" allUniqueName="[LocalDateTable_59e2bb96-2896-470c-9807-d0699e8bfc70].[QuarterNo].[All]" dimensionUniqueName="[LocalDateTable_59e2bb96-2896-470c-9807-d0699e8bfc70]" displayFolder="" count="0" unbalanced="0" hidden="1"/>
    <cacheHierarchy uniqueName="[LocalDateTable_59e2bb96-2896-470c-9807-d0699e8bfc70].[Year]" caption="Year" attribute="1" defaultMemberUniqueName="[LocalDateTable_59e2bb96-2896-470c-9807-d0699e8bfc70].[Year].[All]" allUniqueName="[LocalDateTable_59e2bb96-2896-470c-9807-d0699e8bfc70].[Year].[All]" dimensionUniqueName="[LocalDateTable_59e2bb96-2896-470c-9807-d0699e8bfc70]" displayFolder="" count="0" unbalanced="0" hidden="1"/>
    <cacheHierarchy uniqueName="[LocalDateTable_68610e60-96fe-453e-b267-0245c8b9e8ba].[Date]" caption="Date" attribute="1" defaultMemberUniqueName="[LocalDateTable_68610e60-96fe-453e-b267-0245c8b9e8ba].[Date].[All]" allUniqueName="[LocalDateTable_68610e60-96fe-453e-b267-0245c8b9e8ba].[Date].[All]" dimensionUniqueName="[LocalDateTable_68610e60-96fe-453e-b267-0245c8b9e8ba]" displayFolder="" count="0" unbalanced="0" hidden="1"/>
    <cacheHierarchy uniqueName="[LocalDateTable_68610e60-96fe-453e-b267-0245c8b9e8ba].[Date Hierarchy]" caption="Date Hierarchy" defaultMemberUniqueName="[LocalDateTable_68610e60-96fe-453e-b267-0245c8b9e8ba].[Date Hierarchy].[All]" allUniqueName="[LocalDateTable_68610e60-96fe-453e-b267-0245c8b9e8ba].[Date Hierarchy].[All]" dimensionUniqueName="[LocalDateTable_68610e60-96fe-453e-b267-0245c8b9e8ba]" displayFolder="" count="0" unbalanced="0" hidden="1"/>
    <cacheHierarchy uniqueName="[LocalDateTable_68610e60-96fe-453e-b267-0245c8b9e8ba].[Day]" caption="Day" attribute="1" defaultMemberUniqueName="[LocalDateTable_68610e60-96fe-453e-b267-0245c8b9e8ba].[Day].[All]" allUniqueName="[LocalDateTable_68610e60-96fe-453e-b267-0245c8b9e8ba].[Day].[All]" dimensionUniqueName="[LocalDateTable_68610e60-96fe-453e-b267-0245c8b9e8ba]" displayFolder="" count="0" unbalanced="0" hidden="1"/>
    <cacheHierarchy uniqueName="[LocalDateTable_68610e60-96fe-453e-b267-0245c8b9e8ba].[Month]" caption="Month" attribute="1" defaultMemberUniqueName="[LocalDateTable_68610e60-96fe-453e-b267-0245c8b9e8ba].[Month].[All]" allUniqueName="[LocalDateTable_68610e60-96fe-453e-b267-0245c8b9e8ba].[Month].[All]" dimensionUniqueName="[LocalDateTable_68610e60-96fe-453e-b267-0245c8b9e8ba]" displayFolder="" count="0" unbalanced="0" hidden="1"/>
    <cacheHierarchy uniqueName="[LocalDateTable_68610e60-96fe-453e-b267-0245c8b9e8ba].[MonthNo]" caption="MonthNo" attribute="1" defaultMemberUniqueName="[LocalDateTable_68610e60-96fe-453e-b267-0245c8b9e8ba].[MonthNo].[All]" allUniqueName="[LocalDateTable_68610e60-96fe-453e-b267-0245c8b9e8ba].[MonthNo].[All]" dimensionUniqueName="[LocalDateTable_68610e60-96fe-453e-b267-0245c8b9e8ba]" displayFolder="" count="0" unbalanced="0" hidden="1"/>
    <cacheHierarchy uniqueName="[LocalDateTable_68610e60-96fe-453e-b267-0245c8b9e8ba].[Quarter]" caption="Quarter" attribute="1" defaultMemberUniqueName="[LocalDateTable_68610e60-96fe-453e-b267-0245c8b9e8ba].[Quarter].[All]" allUniqueName="[LocalDateTable_68610e60-96fe-453e-b267-0245c8b9e8ba].[Quarter].[All]" dimensionUniqueName="[LocalDateTable_68610e60-96fe-453e-b267-0245c8b9e8ba]" displayFolder="" count="0" unbalanced="0" hidden="1"/>
    <cacheHierarchy uniqueName="[LocalDateTable_68610e60-96fe-453e-b267-0245c8b9e8ba].[QuarterNo]" caption="QuarterNo" attribute="1" defaultMemberUniqueName="[LocalDateTable_68610e60-96fe-453e-b267-0245c8b9e8ba].[QuarterNo].[All]" allUniqueName="[LocalDateTable_68610e60-96fe-453e-b267-0245c8b9e8ba].[QuarterNo].[All]" dimensionUniqueName="[LocalDateTable_68610e60-96fe-453e-b267-0245c8b9e8ba]" displayFolder="" count="0" unbalanced="0" hidden="1"/>
    <cacheHierarchy uniqueName="[LocalDateTable_68610e60-96fe-453e-b267-0245c8b9e8ba].[Year]" caption="Year" attribute="1" defaultMemberUniqueName="[LocalDateTable_68610e60-96fe-453e-b267-0245c8b9e8ba].[Year].[All]" allUniqueName="[LocalDateTable_68610e60-96fe-453e-b267-0245c8b9e8ba].[Year].[All]" dimensionUniqueName="[LocalDateTable_68610e60-96fe-453e-b267-0245c8b9e8ba]" displayFolder="" count="0" unbalanced="0" hidden="1"/>
    <cacheHierarchy uniqueName="[LocalDateTable_a480d0ad-0761-4c74-b725-09e199840848].[Date]" caption="Date" attribute="1" defaultMemberUniqueName="[LocalDateTable_a480d0ad-0761-4c74-b725-09e199840848].[Date].[All]" allUniqueName="[LocalDateTable_a480d0ad-0761-4c74-b725-09e199840848].[Date].[All]" dimensionUniqueName="[LocalDateTable_a480d0ad-0761-4c74-b725-09e199840848]" displayFolder="" count="0" unbalanced="0" hidden="1"/>
    <cacheHierarchy uniqueName="[LocalDateTable_a480d0ad-0761-4c74-b725-09e199840848].[Date Hierarchy]" caption="Date Hierarchy" defaultMemberUniqueName="[LocalDateTable_a480d0ad-0761-4c74-b725-09e199840848].[Date Hierarchy].[All]" allUniqueName="[LocalDateTable_a480d0ad-0761-4c74-b725-09e199840848].[Date Hierarchy].[All]" dimensionUniqueName="[LocalDateTable_a480d0ad-0761-4c74-b725-09e199840848]" displayFolder="" count="0" unbalanced="0" hidden="1"/>
    <cacheHierarchy uniqueName="[LocalDateTable_a480d0ad-0761-4c74-b725-09e199840848].[Day]" caption="Day" attribute="1" defaultMemberUniqueName="[LocalDateTable_a480d0ad-0761-4c74-b725-09e199840848].[Day].[All]" allUniqueName="[LocalDateTable_a480d0ad-0761-4c74-b725-09e199840848].[Day].[All]" dimensionUniqueName="[LocalDateTable_a480d0ad-0761-4c74-b725-09e199840848]" displayFolder="" count="0" unbalanced="0" hidden="1"/>
    <cacheHierarchy uniqueName="[LocalDateTable_a480d0ad-0761-4c74-b725-09e199840848].[Month]" caption="Month" attribute="1" defaultMemberUniqueName="[LocalDateTable_a480d0ad-0761-4c74-b725-09e199840848].[Month].[All]" allUniqueName="[LocalDateTable_a480d0ad-0761-4c74-b725-09e199840848].[Month].[All]" dimensionUniqueName="[LocalDateTable_a480d0ad-0761-4c74-b725-09e199840848]" displayFolder="" count="0" unbalanced="0" hidden="1"/>
    <cacheHierarchy uniqueName="[LocalDateTable_a480d0ad-0761-4c74-b725-09e199840848].[MonthNo]" caption="MonthNo" attribute="1" defaultMemberUniqueName="[LocalDateTable_a480d0ad-0761-4c74-b725-09e199840848].[MonthNo].[All]" allUniqueName="[LocalDateTable_a480d0ad-0761-4c74-b725-09e199840848].[MonthNo].[All]" dimensionUniqueName="[LocalDateTable_a480d0ad-0761-4c74-b725-09e199840848]" displayFolder="" count="0" unbalanced="0" hidden="1"/>
    <cacheHierarchy uniqueName="[LocalDateTable_a480d0ad-0761-4c74-b725-09e199840848].[Quarter]" caption="Quarter" attribute="1" defaultMemberUniqueName="[LocalDateTable_a480d0ad-0761-4c74-b725-09e199840848].[Quarter].[All]" allUniqueName="[LocalDateTable_a480d0ad-0761-4c74-b725-09e199840848].[Quarter].[All]" dimensionUniqueName="[LocalDateTable_a480d0ad-0761-4c74-b725-09e199840848]" displayFolder="" count="0" unbalanced="0" hidden="1"/>
    <cacheHierarchy uniqueName="[LocalDateTable_a480d0ad-0761-4c74-b725-09e199840848].[QuarterNo]" caption="QuarterNo" attribute="1" defaultMemberUniqueName="[LocalDateTable_a480d0ad-0761-4c74-b725-09e199840848].[QuarterNo].[All]" allUniqueName="[LocalDateTable_a480d0ad-0761-4c74-b725-09e199840848].[QuarterNo].[All]" dimensionUniqueName="[LocalDateTable_a480d0ad-0761-4c74-b725-09e199840848]" displayFolder="" count="0" unbalanced="0" hidden="1"/>
    <cacheHierarchy uniqueName="[LocalDateTable_a480d0ad-0761-4c74-b725-09e199840848].[Year]" caption="Year" attribute="1" defaultMemberUniqueName="[LocalDateTable_a480d0ad-0761-4c74-b725-09e199840848].[Year].[All]" allUniqueName="[LocalDateTable_a480d0ad-0761-4c74-b725-09e199840848].[Year].[All]" dimensionUniqueName="[LocalDateTable_a480d0ad-0761-4c74-b725-09e199840848]" displayFolder="" count="0" unbalanced="0" hidden="1"/>
    <cacheHierarchy uniqueName="[LocalDateTable_b56ae507-49fb-4b15-b536-afa581152fa7].[Date]" caption="Date" attribute="1" defaultMemberUniqueName="[LocalDateTable_b56ae507-49fb-4b15-b536-afa581152fa7].[Date].[All]" allUniqueName="[LocalDateTable_b56ae507-49fb-4b15-b536-afa581152fa7].[Date].[All]" dimensionUniqueName="[LocalDateTable_b56ae507-49fb-4b15-b536-afa581152fa7]" displayFolder="" count="0" unbalanced="0" hidden="1"/>
    <cacheHierarchy uniqueName="[LocalDateTable_b56ae507-49fb-4b15-b536-afa581152fa7].[Date Hierarchy]" caption="Date Hierarchy" defaultMemberUniqueName="[LocalDateTable_b56ae507-49fb-4b15-b536-afa581152fa7].[Date Hierarchy].[All]" allUniqueName="[LocalDateTable_b56ae507-49fb-4b15-b536-afa581152fa7].[Date Hierarchy].[All]" dimensionUniqueName="[LocalDateTable_b56ae507-49fb-4b15-b536-afa581152fa7]" displayFolder="" count="0" unbalanced="0" hidden="1"/>
    <cacheHierarchy uniqueName="[LocalDateTable_b56ae507-49fb-4b15-b536-afa581152fa7].[Day]" caption="Day" attribute="1" defaultMemberUniqueName="[LocalDateTable_b56ae507-49fb-4b15-b536-afa581152fa7].[Day].[All]" allUniqueName="[LocalDateTable_b56ae507-49fb-4b15-b536-afa581152fa7].[Day].[All]" dimensionUniqueName="[LocalDateTable_b56ae507-49fb-4b15-b536-afa581152fa7]" displayFolder="" count="0" unbalanced="0" hidden="1"/>
    <cacheHierarchy uniqueName="[LocalDateTable_b56ae507-49fb-4b15-b536-afa581152fa7].[Month]" caption="Month" attribute="1" defaultMemberUniqueName="[LocalDateTable_b56ae507-49fb-4b15-b536-afa581152fa7].[Month].[All]" allUniqueName="[LocalDateTable_b56ae507-49fb-4b15-b536-afa581152fa7].[Month].[All]" dimensionUniqueName="[LocalDateTable_b56ae507-49fb-4b15-b536-afa581152fa7]" displayFolder="" count="0" unbalanced="0" hidden="1"/>
    <cacheHierarchy uniqueName="[LocalDateTable_b56ae507-49fb-4b15-b536-afa581152fa7].[MonthNo]" caption="MonthNo" attribute="1" defaultMemberUniqueName="[LocalDateTable_b56ae507-49fb-4b15-b536-afa581152fa7].[MonthNo].[All]" allUniqueName="[LocalDateTable_b56ae507-49fb-4b15-b536-afa581152fa7].[MonthNo].[All]" dimensionUniqueName="[LocalDateTable_b56ae507-49fb-4b15-b536-afa581152fa7]" displayFolder="" count="0" unbalanced="0" hidden="1"/>
    <cacheHierarchy uniqueName="[LocalDateTable_b56ae507-49fb-4b15-b536-afa581152fa7].[Quarter]" caption="Quarter" attribute="1" defaultMemberUniqueName="[LocalDateTable_b56ae507-49fb-4b15-b536-afa581152fa7].[Quarter].[All]" allUniqueName="[LocalDateTable_b56ae507-49fb-4b15-b536-afa581152fa7].[Quarter].[All]" dimensionUniqueName="[LocalDateTable_b56ae507-49fb-4b15-b536-afa581152fa7]" displayFolder="" count="0" unbalanced="0" hidden="1"/>
    <cacheHierarchy uniqueName="[LocalDateTable_b56ae507-49fb-4b15-b536-afa581152fa7].[QuarterNo]" caption="QuarterNo" attribute="1" defaultMemberUniqueName="[LocalDateTable_b56ae507-49fb-4b15-b536-afa581152fa7].[QuarterNo].[All]" allUniqueName="[LocalDateTable_b56ae507-49fb-4b15-b536-afa581152fa7].[QuarterNo].[All]" dimensionUniqueName="[LocalDateTable_b56ae507-49fb-4b15-b536-afa581152fa7]" displayFolder="" count="0" unbalanced="0" hidden="1"/>
    <cacheHierarchy uniqueName="[LocalDateTable_b56ae507-49fb-4b15-b536-afa581152fa7].[Year]" caption="Year" attribute="1" defaultMemberUniqueName="[LocalDateTable_b56ae507-49fb-4b15-b536-afa581152fa7].[Year].[All]" allUniqueName="[LocalDateTable_b56ae507-49fb-4b15-b536-afa581152fa7].[Year].[All]" dimensionUniqueName="[LocalDateTable_b56ae507-49fb-4b15-b536-afa581152fa7]" displayFolder="" count="0" unbalanced="0" hidden="1"/>
    <cacheHierarchy uniqueName="[LocalDateTable_c0d96b4e-58d3-4a44-a9fe-c65205fcef2b].[Date]" caption="Date" attribute="1" defaultMemberUniqueName="[LocalDateTable_c0d96b4e-58d3-4a44-a9fe-c65205fcef2b].[Date].[All]" allUniqueName="[LocalDateTable_c0d96b4e-58d3-4a44-a9fe-c65205fcef2b].[Date].[All]" dimensionUniqueName="[LocalDateTable_c0d96b4e-58d3-4a44-a9fe-c65205fcef2b]" displayFolder="" count="0" unbalanced="0" hidden="1"/>
    <cacheHierarchy uniqueName="[LocalDateTable_c0d96b4e-58d3-4a44-a9fe-c65205fcef2b].[Date Hierarchy]" caption="Date Hierarchy" defaultMemberUniqueName="[LocalDateTable_c0d96b4e-58d3-4a44-a9fe-c65205fcef2b].[Date Hierarchy].[All]" allUniqueName="[LocalDateTable_c0d96b4e-58d3-4a44-a9fe-c65205fcef2b].[Date Hierarchy].[All]" dimensionUniqueName="[LocalDateTable_c0d96b4e-58d3-4a44-a9fe-c65205fcef2b]" displayFolder="" count="0" unbalanced="0" hidden="1"/>
    <cacheHierarchy uniqueName="[LocalDateTable_c0d96b4e-58d3-4a44-a9fe-c65205fcef2b].[Day]" caption="Day" attribute="1" defaultMemberUniqueName="[LocalDateTable_c0d96b4e-58d3-4a44-a9fe-c65205fcef2b].[Day].[All]" allUniqueName="[LocalDateTable_c0d96b4e-58d3-4a44-a9fe-c65205fcef2b].[Day].[All]" dimensionUniqueName="[LocalDateTable_c0d96b4e-58d3-4a44-a9fe-c65205fcef2b]" displayFolder="" count="0" unbalanced="0" hidden="1"/>
    <cacheHierarchy uniqueName="[LocalDateTable_c0d96b4e-58d3-4a44-a9fe-c65205fcef2b].[Month]" caption="Month" attribute="1" defaultMemberUniqueName="[LocalDateTable_c0d96b4e-58d3-4a44-a9fe-c65205fcef2b].[Month].[All]" allUniqueName="[LocalDateTable_c0d96b4e-58d3-4a44-a9fe-c65205fcef2b].[Month].[All]" dimensionUniqueName="[LocalDateTable_c0d96b4e-58d3-4a44-a9fe-c65205fcef2b]" displayFolder="" count="0" unbalanced="0" hidden="1"/>
    <cacheHierarchy uniqueName="[LocalDateTable_c0d96b4e-58d3-4a44-a9fe-c65205fcef2b].[MonthNo]" caption="MonthNo" attribute="1" defaultMemberUniqueName="[LocalDateTable_c0d96b4e-58d3-4a44-a9fe-c65205fcef2b].[MonthNo].[All]" allUniqueName="[LocalDateTable_c0d96b4e-58d3-4a44-a9fe-c65205fcef2b].[MonthNo].[All]" dimensionUniqueName="[LocalDateTable_c0d96b4e-58d3-4a44-a9fe-c65205fcef2b]" displayFolder="" count="0" unbalanced="0" hidden="1"/>
    <cacheHierarchy uniqueName="[LocalDateTable_c0d96b4e-58d3-4a44-a9fe-c65205fcef2b].[Quarter]" caption="Quarter" attribute="1" defaultMemberUniqueName="[LocalDateTable_c0d96b4e-58d3-4a44-a9fe-c65205fcef2b].[Quarter].[All]" allUniqueName="[LocalDateTable_c0d96b4e-58d3-4a44-a9fe-c65205fcef2b].[Quarter].[All]" dimensionUniqueName="[LocalDateTable_c0d96b4e-58d3-4a44-a9fe-c65205fcef2b]" displayFolder="" count="0" unbalanced="0" hidden="1"/>
    <cacheHierarchy uniqueName="[LocalDateTable_c0d96b4e-58d3-4a44-a9fe-c65205fcef2b].[QuarterNo]" caption="QuarterNo" attribute="1" defaultMemberUniqueName="[LocalDateTable_c0d96b4e-58d3-4a44-a9fe-c65205fcef2b].[QuarterNo].[All]" allUniqueName="[LocalDateTable_c0d96b4e-58d3-4a44-a9fe-c65205fcef2b].[QuarterNo].[All]" dimensionUniqueName="[LocalDateTable_c0d96b4e-58d3-4a44-a9fe-c65205fcef2b]" displayFolder="" count="0" unbalanced="0" hidden="1"/>
    <cacheHierarchy uniqueName="[LocalDateTable_c0d96b4e-58d3-4a44-a9fe-c65205fcef2b].[Year]" caption="Year" attribute="1" defaultMemberUniqueName="[LocalDateTable_c0d96b4e-58d3-4a44-a9fe-c65205fcef2b].[Year].[All]" allUniqueName="[LocalDateTable_c0d96b4e-58d3-4a44-a9fe-c65205fcef2b].[Year].[All]" dimensionUniqueName="[LocalDateTable_c0d96b4e-58d3-4a44-a9fe-c65205fcef2b]" displayFolder="" count="0" unbalanced="0" hidden="1"/>
    <cacheHierarchy uniqueName="[LocalDateTable_c2803b89-b4b7-42e0-870e-e0fb7ec6e90f].[Date]" caption="Date" attribute="1" defaultMemberUniqueName="[LocalDateTable_c2803b89-b4b7-42e0-870e-e0fb7ec6e90f].[Date].[All]" allUniqueName="[LocalDateTable_c2803b89-b4b7-42e0-870e-e0fb7ec6e90f].[Date].[All]" dimensionUniqueName="[LocalDateTable_c2803b89-b4b7-42e0-870e-e0fb7ec6e90f]" displayFolder="" count="0" unbalanced="0" hidden="1"/>
    <cacheHierarchy uniqueName="[LocalDateTable_c2803b89-b4b7-42e0-870e-e0fb7ec6e90f].[Date Hierarchy]" caption="Date Hierarchy" defaultMemberUniqueName="[LocalDateTable_c2803b89-b4b7-42e0-870e-e0fb7ec6e90f].[Date Hierarchy].[All]" allUniqueName="[LocalDateTable_c2803b89-b4b7-42e0-870e-e0fb7ec6e90f].[Date Hierarchy].[All]" dimensionUniqueName="[LocalDateTable_c2803b89-b4b7-42e0-870e-e0fb7ec6e90f]" displayFolder="" count="0" unbalanced="0" hidden="1"/>
    <cacheHierarchy uniqueName="[LocalDateTable_c2803b89-b4b7-42e0-870e-e0fb7ec6e90f].[Day]" caption="Day" attribute="1" defaultMemberUniqueName="[LocalDateTable_c2803b89-b4b7-42e0-870e-e0fb7ec6e90f].[Day].[All]" allUniqueName="[LocalDateTable_c2803b89-b4b7-42e0-870e-e0fb7ec6e90f].[Day].[All]" dimensionUniqueName="[LocalDateTable_c2803b89-b4b7-42e0-870e-e0fb7ec6e90f]" displayFolder="" count="0" unbalanced="0" hidden="1"/>
    <cacheHierarchy uniqueName="[LocalDateTable_c2803b89-b4b7-42e0-870e-e0fb7ec6e90f].[Month]" caption="Month" attribute="1" defaultMemberUniqueName="[LocalDateTable_c2803b89-b4b7-42e0-870e-e0fb7ec6e90f].[Month].[All]" allUniqueName="[LocalDateTable_c2803b89-b4b7-42e0-870e-e0fb7ec6e90f].[Month].[All]" dimensionUniqueName="[LocalDateTable_c2803b89-b4b7-42e0-870e-e0fb7ec6e90f]" displayFolder="" count="0" unbalanced="0" hidden="1"/>
    <cacheHierarchy uniqueName="[LocalDateTable_c2803b89-b4b7-42e0-870e-e0fb7ec6e90f].[MonthNo]" caption="MonthNo" attribute="1" defaultMemberUniqueName="[LocalDateTable_c2803b89-b4b7-42e0-870e-e0fb7ec6e90f].[MonthNo].[All]" allUniqueName="[LocalDateTable_c2803b89-b4b7-42e0-870e-e0fb7ec6e90f].[MonthNo].[All]" dimensionUniqueName="[LocalDateTable_c2803b89-b4b7-42e0-870e-e0fb7ec6e90f]" displayFolder="" count="0" unbalanced="0" hidden="1"/>
    <cacheHierarchy uniqueName="[LocalDateTable_c2803b89-b4b7-42e0-870e-e0fb7ec6e90f].[Quarter]" caption="Quarter" attribute="1" defaultMemberUniqueName="[LocalDateTable_c2803b89-b4b7-42e0-870e-e0fb7ec6e90f].[Quarter].[All]" allUniqueName="[LocalDateTable_c2803b89-b4b7-42e0-870e-e0fb7ec6e90f].[Quarter].[All]" dimensionUniqueName="[LocalDateTable_c2803b89-b4b7-42e0-870e-e0fb7ec6e90f]" displayFolder="" count="0" unbalanced="0" hidden="1"/>
    <cacheHierarchy uniqueName="[LocalDateTable_c2803b89-b4b7-42e0-870e-e0fb7ec6e90f].[QuarterNo]" caption="QuarterNo" attribute="1" defaultMemberUniqueName="[LocalDateTable_c2803b89-b4b7-42e0-870e-e0fb7ec6e90f].[QuarterNo].[All]" allUniqueName="[LocalDateTable_c2803b89-b4b7-42e0-870e-e0fb7ec6e90f].[QuarterNo].[All]" dimensionUniqueName="[LocalDateTable_c2803b89-b4b7-42e0-870e-e0fb7ec6e90f]" displayFolder="" count="0" unbalanced="0" hidden="1"/>
    <cacheHierarchy uniqueName="[LocalDateTable_c2803b89-b4b7-42e0-870e-e0fb7ec6e90f].[Year]" caption="Year" attribute="1" defaultMemberUniqueName="[LocalDateTable_c2803b89-b4b7-42e0-870e-e0fb7ec6e90f].[Year].[All]" allUniqueName="[LocalDateTable_c2803b89-b4b7-42e0-870e-e0fb7ec6e90f].[Year].[All]" dimensionUniqueName="[LocalDateTable_c2803b89-b4b7-42e0-870e-e0fb7ec6e90f]" displayFolder="" count="0" unbalanced="0" hidden="1"/>
    <cacheHierarchy uniqueName="[LocalDateTable_d8a0e600-cc75-4ffe-8375-22ee2755ac19].[Date]" caption="Date" attribute="1" defaultMemberUniqueName="[LocalDateTable_d8a0e600-cc75-4ffe-8375-22ee2755ac19].[Date].[All]" allUniqueName="[LocalDateTable_d8a0e600-cc75-4ffe-8375-22ee2755ac19].[Date].[All]" dimensionUniqueName="[LocalDateTable_d8a0e600-cc75-4ffe-8375-22ee2755ac19]" displayFolder="" count="0" unbalanced="0" hidden="1"/>
    <cacheHierarchy uniqueName="[LocalDateTable_d8a0e600-cc75-4ffe-8375-22ee2755ac19].[Date Hierarchy]" caption="Date Hierarchy" defaultMemberUniqueName="[LocalDateTable_d8a0e600-cc75-4ffe-8375-22ee2755ac19].[Date Hierarchy].[All]" allUniqueName="[LocalDateTable_d8a0e600-cc75-4ffe-8375-22ee2755ac19].[Date Hierarchy].[All]" dimensionUniqueName="[LocalDateTable_d8a0e600-cc75-4ffe-8375-22ee2755ac19]" displayFolder="" count="0" unbalanced="0" hidden="1"/>
    <cacheHierarchy uniqueName="[LocalDateTable_d8a0e600-cc75-4ffe-8375-22ee2755ac19].[Day]" caption="Day" attribute="1" defaultMemberUniqueName="[LocalDateTable_d8a0e600-cc75-4ffe-8375-22ee2755ac19].[Day].[All]" allUniqueName="[LocalDateTable_d8a0e600-cc75-4ffe-8375-22ee2755ac19].[Day].[All]" dimensionUniqueName="[LocalDateTable_d8a0e600-cc75-4ffe-8375-22ee2755ac19]" displayFolder="" count="0" unbalanced="0" hidden="1"/>
    <cacheHierarchy uniqueName="[LocalDateTable_d8a0e600-cc75-4ffe-8375-22ee2755ac19].[Month]" caption="Month" attribute="1" defaultMemberUniqueName="[LocalDateTable_d8a0e600-cc75-4ffe-8375-22ee2755ac19].[Month].[All]" allUniqueName="[LocalDateTable_d8a0e600-cc75-4ffe-8375-22ee2755ac19].[Month].[All]" dimensionUniqueName="[LocalDateTable_d8a0e600-cc75-4ffe-8375-22ee2755ac19]" displayFolder="" count="0" unbalanced="0" hidden="1"/>
    <cacheHierarchy uniqueName="[LocalDateTable_d8a0e600-cc75-4ffe-8375-22ee2755ac19].[MonthNo]" caption="MonthNo" attribute="1" defaultMemberUniqueName="[LocalDateTable_d8a0e600-cc75-4ffe-8375-22ee2755ac19].[MonthNo].[All]" allUniqueName="[LocalDateTable_d8a0e600-cc75-4ffe-8375-22ee2755ac19].[MonthNo].[All]" dimensionUniqueName="[LocalDateTable_d8a0e600-cc75-4ffe-8375-22ee2755ac19]" displayFolder="" count="0" unbalanced="0" hidden="1"/>
    <cacheHierarchy uniqueName="[LocalDateTable_d8a0e600-cc75-4ffe-8375-22ee2755ac19].[Quarter]" caption="Quarter" attribute="1" defaultMemberUniqueName="[LocalDateTable_d8a0e600-cc75-4ffe-8375-22ee2755ac19].[Quarter].[All]" allUniqueName="[LocalDateTable_d8a0e600-cc75-4ffe-8375-22ee2755ac19].[Quarter].[All]" dimensionUniqueName="[LocalDateTable_d8a0e600-cc75-4ffe-8375-22ee2755ac19]" displayFolder="" count="0" unbalanced="0" hidden="1"/>
    <cacheHierarchy uniqueName="[LocalDateTable_d8a0e600-cc75-4ffe-8375-22ee2755ac19].[QuarterNo]" caption="QuarterNo" attribute="1" defaultMemberUniqueName="[LocalDateTable_d8a0e600-cc75-4ffe-8375-22ee2755ac19].[QuarterNo].[All]" allUniqueName="[LocalDateTable_d8a0e600-cc75-4ffe-8375-22ee2755ac19].[QuarterNo].[All]" dimensionUniqueName="[LocalDateTable_d8a0e600-cc75-4ffe-8375-22ee2755ac19]" displayFolder="" count="0" unbalanced="0" hidden="1"/>
    <cacheHierarchy uniqueName="[LocalDateTable_d8a0e600-cc75-4ffe-8375-22ee2755ac19].[Year]" caption="Year" attribute="1" defaultMemberUniqueName="[LocalDateTable_d8a0e600-cc75-4ffe-8375-22ee2755ac19].[Year].[All]" allUniqueName="[LocalDateTable_d8a0e600-cc75-4ffe-8375-22ee2755ac19].[Year].[All]" dimensionUniqueName="[LocalDateTable_d8a0e600-cc75-4ffe-8375-22ee2755ac19]" displayFolder="" count="0" unbalanced="0" hidden="1"/>
    <cacheHierarchy uniqueName="[LocalDateTable_ea3828db-6e24-4ae9-b834-641e428ba8f2].[Date]" caption="Date" attribute="1" defaultMemberUniqueName="[LocalDateTable_ea3828db-6e24-4ae9-b834-641e428ba8f2].[Date].[All]" allUniqueName="[LocalDateTable_ea3828db-6e24-4ae9-b834-641e428ba8f2].[Date].[All]" dimensionUniqueName="[LocalDateTable_ea3828db-6e24-4ae9-b834-641e428ba8f2]" displayFolder="" count="0" unbalanced="0" hidden="1"/>
    <cacheHierarchy uniqueName="[LocalDateTable_ea3828db-6e24-4ae9-b834-641e428ba8f2].[Date Hierarchy]" caption="Date Hierarchy" defaultMemberUniqueName="[LocalDateTable_ea3828db-6e24-4ae9-b834-641e428ba8f2].[Date Hierarchy].[All]" allUniqueName="[LocalDateTable_ea3828db-6e24-4ae9-b834-641e428ba8f2].[Date Hierarchy].[All]" dimensionUniqueName="[LocalDateTable_ea3828db-6e24-4ae9-b834-641e428ba8f2]" displayFolder="" count="0" unbalanced="0" hidden="1"/>
    <cacheHierarchy uniqueName="[LocalDateTable_ea3828db-6e24-4ae9-b834-641e428ba8f2].[Day]" caption="Day" attribute="1" defaultMemberUniqueName="[LocalDateTable_ea3828db-6e24-4ae9-b834-641e428ba8f2].[Day].[All]" allUniqueName="[LocalDateTable_ea3828db-6e24-4ae9-b834-641e428ba8f2].[Day].[All]" dimensionUniqueName="[LocalDateTable_ea3828db-6e24-4ae9-b834-641e428ba8f2]" displayFolder="" count="0" unbalanced="0" hidden="1"/>
    <cacheHierarchy uniqueName="[LocalDateTable_ea3828db-6e24-4ae9-b834-641e428ba8f2].[Month]" caption="Month" attribute="1" defaultMemberUniqueName="[LocalDateTable_ea3828db-6e24-4ae9-b834-641e428ba8f2].[Month].[All]" allUniqueName="[LocalDateTable_ea3828db-6e24-4ae9-b834-641e428ba8f2].[Month].[All]" dimensionUniqueName="[LocalDateTable_ea3828db-6e24-4ae9-b834-641e428ba8f2]" displayFolder="" count="0" unbalanced="0" hidden="1"/>
    <cacheHierarchy uniqueName="[LocalDateTable_ea3828db-6e24-4ae9-b834-641e428ba8f2].[MonthNo]" caption="MonthNo" attribute="1" defaultMemberUniqueName="[LocalDateTable_ea3828db-6e24-4ae9-b834-641e428ba8f2].[MonthNo].[All]" allUniqueName="[LocalDateTable_ea3828db-6e24-4ae9-b834-641e428ba8f2].[MonthNo].[All]" dimensionUniqueName="[LocalDateTable_ea3828db-6e24-4ae9-b834-641e428ba8f2]" displayFolder="" count="0" unbalanced="0" hidden="1"/>
    <cacheHierarchy uniqueName="[LocalDateTable_ea3828db-6e24-4ae9-b834-641e428ba8f2].[Quarter]" caption="Quarter" attribute="1" defaultMemberUniqueName="[LocalDateTable_ea3828db-6e24-4ae9-b834-641e428ba8f2].[Quarter].[All]" allUniqueName="[LocalDateTable_ea3828db-6e24-4ae9-b834-641e428ba8f2].[Quarter].[All]" dimensionUniqueName="[LocalDateTable_ea3828db-6e24-4ae9-b834-641e428ba8f2]" displayFolder="" count="0" unbalanced="0" hidden="1"/>
    <cacheHierarchy uniqueName="[LocalDateTable_ea3828db-6e24-4ae9-b834-641e428ba8f2].[QuarterNo]" caption="QuarterNo" attribute="1" defaultMemberUniqueName="[LocalDateTable_ea3828db-6e24-4ae9-b834-641e428ba8f2].[QuarterNo].[All]" allUniqueName="[LocalDateTable_ea3828db-6e24-4ae9-b834-641e428ba8f2].[QuarterNo].[All]" dimensionUniqueName="[LocalDateTable_ea3828db-6e24-4ae9-b834-641e428ba8f2]" displayFolder="" count="0" unbalanced="0" hidden="1"/>
    <cacheHierarchy uniqueName="[LocalDateTable_ea3828db-6e24-4ae9-b834-641e428ba8f2].[Year]" caption="Year" attribute="1" defaultMemberUniqueName="[LocalDateTable_ea3828db-6e24-4ae9-b834-641e428ba8f2].[Year].[All]" allUniqueName="[LocalDateTable_ea3828db-6e24-4ae9-b834-641e428ba8f2].[Year].[All]" dimensionUniqueName="[LocalDateTable_ea3828db-6e24-4ae9-b834-641e428ba8f2]" displayFolder="" count="0" unbalanced="0" hidden="1"/>
    <cacheHierarchy uniqueName="[LocalDateTable_f4293db3-0b1c-421f-9c15-31053e258126].[Date]" caption="Date" attribute="1" defaultMemberUniqueName="[LocalDateTable_f4293db3-0b1c-421f-9c15-31053e258126].[Date].[All]" allUniqueName="[LocalDateTable_f4293db3-0b1c-421f-9c15-31053e258126].[Date].[All]" dimensionUniqueName="[LocalDateTable_f4293db3-0b1c-421f-9c15-31053e258126]" displayFolder="" count="0" unbalanced="0" hidden="1"/>
    <cacheHierarchy uniqueName="[LocalDateTable_f4293db3-0b1c-421f-9c15-31053e258126].[Date Hierarchy]" caption="Date Hierarchy" defaultMemberUniqueName="[LocalDateTable_f4293db3-0b1c-421f-9c15-31053e258126].[Date Hierarchy].[All]" allUniqueName="[LocalDateTable_f4293db3-0b1c-421f-9c15-31053e258126].[Date Hierarchy].[All]" dimensionUniqueName="[LocalDateTable_f4293db3-0b1c-421f-9c15-31053e258126]" displayFolder="" count="0" unbalanced="0" hidden="1"/>
    <cacheHierarchy uniqueName="[LocalDateTable_f4293db3-0b1c-421f-9c15-31053e258126].[Day]" caption="Day" attribute="1" defaultMemberUniqueName="[LocalDateTable_f4293db3-0b1c-421f-9c15-31053e258126].[Day].[All]" allUniqueName="[LocalDateTable_f4293db3-0b1c-421f-9c15-31053e258126].[Day].[All]" dimensionUniqueName="[LocalDateTable_f4293db3-0b1c-421f-9c15-31053e258126]" displayFolder="" count="0" unbalanced="0" hidden="1"/>
    <cacheHierarchy uniqueName="[LocalDateTable_f4293db3-0b1c-421f-9c15-31053e258126].[Month]" caption="Month" attribute="1" defaultMemberUniqueName="[LocalDateTable_f4293db3-0b1c-421f-9c15-31053e258126].[Month].[All]" allUniqueName="[LocalDateTable_f4293db3-0b1c-421f-9c15-31053e258126].[Month].[All]" dimensionUniqueName="[LocalDateTable_f4293db3-0b1c-421f-9c15-31053e258126]" displayFolder="" count="0" unbalanced="0" hidden="1"/>
    <cacheHierarchy uniqueName="[LocalDateTable_f4293db3-0b1c-421f-9c15-31053e258126].[MonthNo]" caption="MonthNo" attribute="1" defaultMemberUniqueName="[LocalDateTable_f4293db3-0b1c-421f-9c15-31053e258126].[MonthNo].[All]" allUniqueName="[LocalDateTable_f4293db3-0b1c-421f-9c15-31053e258126].[MonthNo].[All]" dimensionUniqueName="[LocalDateTable_f4293db3-0b1c-421f-9c15-31053e258126]" displayFolder="" count="0" unbalanced="0" hidden="1"/>
    <cacheHierarchy uniqueName="[LocalDateTable_f4293db3-0b1c-421f-9c15-31053e258126].[Quarter]" caption="Quarter" attribute="1" defaultMemberUniqueName="[LocalDateTable_f4293db3-0b1c-421f-9c15-31053e258126].[Quarter].[All]" allUniqueName="[LocalDateTable_f4293db3-0b1c-421f-9c15-31053e258126].[Quarter].[All]" dimensionUniqueName="[LocalDateTable_f4293db3-0b1c-421f-9c15-31053e258126]" displayFolder="" count="0" unbalanced="0" hidden="1"/>
    <cacheHierarchy uniqueName="[LocalDateTable_f4293db3-0b1c-421f-9c15-31053e258126].[QuarterNo]" caption="QuarterNo" attribute="1" defaultMemberUniqueName="[LocalDateTable_f4293db3-0b1c-421f-9c15-31053e258126].[QuarterNo].[All]" allUniqueName="[LocalDateTable_f4293db3-0b1c-421f-9c15-31053e258126].[QuarterNo].[All]" dimensionUniqueName="[LocalDateTable_f4293db3-0b1c-421f-9c15-31053e258126]" displayFolder="" count="0" unbalanced="0" hidden="1"/>
    <cacheHierarchy uniqueName="[LocalDateTable_f4293db3-0b1c-421f-9c15-31053e258126].[Year]" caption="Year" attribute="1" defaultMemberUniqueName="[LocalDateTable_f4293db3-0b1c-421f-9c15-31053e258126].[Year].[All]" allUniqueName="[LocalDateTable_f4293db3-0b1c-421f-9c15-31053e258126].[Year].[All]" dimensionUniqueName="[LocalDateTable_f4293db3-0b1c-421f-9c15-31053e258126]" displayFolder="" count="0" unbalanced="0" hidden="1"/>
    <cacheHierarchy uniqueName="[Билеты].[Выручка]" caption="Выручка" attribute="1" defaultMemberUniqueName="[Билеты].[Выручка].[All]" allUniqueName="[Билеты].[Выручка].[All]" dimensionUniqueName="[Билеты]" displayFolder="" count="0" unbalanced="0" hidden="1"/>
    <cacheHierarchy uniqueName="[Билеты].[Дата и время оплаты заказа]" caption="Дата и время оплаты заказа" attribute="1" defaultMemberUniqueName="[Билеты].[Дата и время оплаты заказа].[All]" allUniqueName="[Билеты].[Дата и время оплаты заказа].[All]" dimensionUniqueName="[Билеты]" displayFolder="" count="0" unbalanced="0" hidden="1"/>
    <cacheHierarchy uniqueName="[Билеты].[Дата события]" caption="Дата события" attribute="1" defaultMemberUniqueName="[Билеты].[Дата события].[All]" allUniqueName="[Билеты].[Дата события].[All]" dimensionUniqueName="[Билеты]" displayFolder="" count="0" unbalanced="0" hidden="1"/>
    <cacheHierarchy uniqueName="[Билеты].[Дни между оплатой и событием]" caption="Дни между оплатой и событием" attribute="1" defaultMemberUniqueName="[Билеты].[Дни между оплатой и событием].[All]" allUniqueName="[Билеты].[Дни между оплатой и событием].[All]" dimensionUniqueName="[Билеты]" displayFolder="" count="0" unbalanced="0" hidden="1"/>
    <cacheHierarchy uniqueName="[Билеты].[Идентификатор заказа]" caption="Идентификатор заказа" attribute="1" defaultMemberUniqueName="[Билеты].[Идентификатор заказа].[All]" allUniqueName="[Билеты].[Идентификатор заказа].[All]" dimensionUniqueName="[Билеты]" displayFolder="" count="0" unbalanced="0" hidden="1"/>
    <cacheHierarchy uniqueName="[Билеты].[Идентификатор события]" caption="Идентификатор события" attribute="1" defaultMemberUniqueName="[Билеты].[Идентификатор события].[All]" allUniqueName="[Билеты].[Идентификатор события].[All]" dimensionUniqueName="[Билеты]" displayFolder="" count="0" unbalanced="0" hidden="1"/>
    <cacheHierarchy uniqueName="[Билеты].[Интервалы дней между покупкой и мероприятием]" caption="Интервалы дней между покупкой и мероприятием" attribute="1" defaultMemberUniqueName="[Билеты].[Интервалы дней между покупкой и мероприятием].[All]" allUniqueName="[Билеты].[Интервалы дней между покупкой и мероприятием].[All]" dimensionUniqueName="[Билеты]" displayFolder="" count="0" unbalanced="0" hidden="1"/>
    <cacheHierarchy uniqueName="[Билеты].[Количество билетов]" caption="Количество билетов" attribute="1" defaultMemberUniqueName="[Билеты].[Количество билетов].[All]" allUniqueName="[Билеты].[Количество билетов].[All]" dimensionUniqueName="[Билеты]" displayFolder="" count="0" unbalanced="0" hidden="1"/>
    <cacheHierarchy uniqueName="[Билеты].[Сервисный сбор]" caption="Сервисный сбор" attribute="1" defaultMemberUniqueName="[Билеты].[Сервисный сбор].[All]" allUniqueName="[Билеты].[Сервисный сбор].[All]" dimensionUniqueName="[Билеты]" displayFolder="" count="0" unbalanced="0" hidden="1"/>
    <cacheHierarchy uniqueName="[Билеты].[Скидка от Сервисного сбора]" caption="Скидка от Сервисного сбора" attribute="1" defaultMemberUniqueName="[Билеты].[Скидка от Сервисного сбора].[All]" allUniqueName="[Билеты].[Скидка от Сервисного сбора].[All]" dimensionUniqueName="[Билеты]" displayFolder="" count="0" unbalanced="0" hidden="1"/>
    <cacheHierarchy uniqueName="[Билеты].[Скидка от цены]" caption="Скидка от цены" attribute="1" defaultMemberUniqueName="[Билеты].[Скидка от цены].[All]" allUniqueName="[Билеты].[Скидка от цены].[All]" dimensionUniqueName="[Билеты]" displayFolder="" count="0" unbalanced="0" hidden="1"/>
    <cacheHierarchy uniqueName="[Билеты].[Списано ББ]" caption="Списано ББ" attribute="1" defaultMemberUniqueName="[Билеты].[Списано ББ].[All]" allUniqueName="[Билеты].[Списано ББ].[All]" dimensionUniqueName="[Билеты]" displayFolder="" count="0" unbalanced="0" hidden="1"/>
    <cacheHierarchy uniqueName="[ГКМД оплаты заказа].[Date]" caption="Date" attribute="1" defaultMemberUniqueName="[ГКМД оплаты заказа].[Date].[All]" allUniqueName="[ГКМД оплаты заказа].[Date].[All]" dimensionUniqueName="[ГКМД оплаты заказа]" displayFolder="" count="0" unbalanced="0" hidden="1"/>
    <cacheHierarchy uniqueName="[ГКМД первой покупки email].[Date]" caption="Date" attribute="1" defaultMemberUniqueName="[ГКМД первой покупки email].[Date].[All]" allUniqueName="[ГКМД первой покупки email].[Date].[All]" dimensionUniqueName="[ГКМД первой покупки email]" displayFolder="" count="0" unbalanced="0" hidden="1"/>
    <cacheHierarchy uniqueName="[ГКМД первой покупки ID].[Date]" caption="Date" attribute="1" defaultMemberUniqueName="[ГКМД первой покупки ID].[Date].[All]" allUniqueName="[ГКМД первой покупки ID].[Date].[All]" dimensionUniqueName="[ГКМД первой покупки ID]" displayFolder="" count="0" unbalanced="0" hidden="1"/>
    <cacheHierarchy uniqueName="[ГКМД последней покупки email].[Date]" caption="Date" attribute="1" defaultMemberUniqueName="[ГКМД последней покупки email].[Date].[All]" allUniqueName="[ГКМД последней покупки email].[Date].[All]" dimensionUniqueName="[ГКМД последней покупки email]" displayFolder="" count="0" unbalanced="0" hidden="1"/>
    <cacheHierarchy uniqueName="[ГКМД последней покупки ID].[Date]" caption="Date" attribute="1" defaultMemberUniqueName="[ГКМД последней покупки ID].[Date].[All]" allUniqueName="[ГКМД последней покупки ID].[Date].[All]" dimensionUniqueName="[ГКМД последней покупки ID]" displayFolder="" count="0" unbalanced="0" hidden="1"/>
    <cacheHierarchy uniqueName="[ГКМД регистрации ID].[Date]" caption="Date" attribute="1" defaultMemberUniqueName="[ГКМД регистрации ID].[Date].[All]" allUniqueName="[ГКМД регистрации ID].[Date].[All]" dimensionUniqueName="[ГКМД регистрации ID]" displayFolder="" count="0" unbalanced="0" hidden="1"/>
    <cacheHierarchy uniqueName="[ГКМД события].[Date]" caption="Date" attribute="1" defaultMemberUniqueName="[ГКМД события].[Date].[All]" allUniqueName="[ГКМД события].[Date].[All]" dimensionUniqueName="[ГКМД события]" displayFolder="" count="0" unbalanced="0" hidden="1"/>
    <cacheHierarchy uniqueName="[ГКМД совершения заказа].[Дата]" caption="Дата" attribute="1" defaultMemberUniqueName="[ГКМД совершения заказа].[Дата].[All]" allUniqueName="[ГКМД совершения заказа].[Дата].[All]" dimensionUniqueName="[ГКМД совершения заказа]" displayFolder="" count="0" unbalanced="0" hidden="1"/>
    <cacheHierarchy uniqueName="[Измерение Бонусов].[id транзакции]" caption="id транзакции" attribute="1" defaultMemberUniqueName="[Измерение Бонусов].[id транзакции].[All]" allUniqueName="[Измерение Бонусов].[id транзакции].[All]" dimensionUniqueName="[Измерение Бонусов]" displayFolder="" count="0" unbalanced="0" hidden="1"/>
    <cacheHierarchy uniqueName="[Измерение Бонусов].[Дата и время транзакции]" caption="Дата и время транзакции" attribute="1" defaultMemberUniqueName="[Измерение Бонусов].[Дата и время транзакции].[All]" allUniqueName="[Измерение Бонусов].[Дата и время транзакции].[All]" dimensionUniqueName="[Измерение Бонусов]" displayFolder="" count="0" unbalanced="0" hidden="1"/>
    <cacheHierarchy uniqueName="[Измерение Бонусов].[ИД клиента]" caption="ИД клиента" attribute="1" defaultMemberUniqueName="[Измерение Бонусов].[ИД клиента].[All]" allUniqueName="[Измерение Бонусов].[ИД клиента].[All]" dimensionUniqueName="[Измерение Бонусов]" displayFolder="" count="0" unbalanced="0" hidden="1"/>
    <cacheHierarchy uniqueName="[Измерение Бонусов].[Сумма бонусов по транзакции]" caption="Сумма бонусов по транзакции" attribute="1" defaultMemberUniqueName="[Измерение Бонусов].[Сумма бонусов по транзакции].[All]" allUniqueName="[Измерение Бонусов].[Сумма бонусов по транзакции].[All]" dimensionUniqueName="[Измерение Бонусов]" displayFolder="" count="0" unbalanced="0" hidden="1"/>
    <cacheHierarchy uniqueName="[Измерение Заказы].[Датa и время совершения заказа]" caption="Датa и время совершения заказа" attribute="1" defaultMemberUniqueName="[Измерение Заказы].[Датa и время совершения заказа].[All]" allUniqueName="[Измерение Заказы].[Датa и время совершения заказа].[All]" dimensionUniqueName="[Измерение Заказы]" displayFolder="" count="0" unbalanced="0" hidden="1"/>
    <cacheHierarchy uniqueName="[Измерение Заказы].[Дата и время оплаты заказа]" caption="Дата и время оплаты заказа" attribute="1" defaultMemberUniqueName="[Измерение Заказы].[Дата и время оплаты заказа].[All]" allUniqueName="[Измерение Заказы].[Дата и время оплаты заказа].[All]" dimensionUniqueName="[Измерение Заказы]" displayFolder="" count="0" unbalanced="0" hidden="1"/>
    <cacheHierarchy uniqueName="[Измерение Заказы].[Дата первой покупки Email]" caption="Дата первой покупки Email" attribute="1" defaultMemberUniqueName="[Измерение Заказы].[Дата первой покупки Email].[All]" allUniqueName="[Измерение Заказы].[Дата первой покупки Email].[All]" dimensionUniqueName="[Измерение Заказы]" displayFolder="" count="0" unbalanced="0" hidden="1"/>
    <cacheHierarchy uniqueName="[Измерение Заказы].[Дата первой покупки ID]" caption="Дата первой покупки ID" attribute="1" defaultMemberUniqueName="[Измерение Заказы].[Дата первой покупки ID].[All]" allUniqueName="[Измерение Заказы].[Дата первой покупки ID].[All]" dimensionUniqueName="[Измерение Заказы]" displayFolder="" count="0" unbalanced="0" hidden="1"/>
    <cacheHierarchy uniqueName="[Измерение Заказы].[Дата последней покупки Email]" caption="Дата последней покупки Email" attribute="1" defaultMemberUniqueName="[Измерение Заказы].[Дата последней покупки Email].[All]" allUniqueName="[Измерение Заказы].[Дата последней покупки Email].[All]" dimensionUniqueName="[Измерение Заказы]" displayFolder="" count="0" unbalanced="0" hidden="1"/>
    <cacheHierarchy uniqueName="[Измерение Заказы].[Дата последней покупки ID]" caption="Дата последней покупки ID" attribute="1" defaultMemberUniqueName="[Измерение Заказы].[Дата последней покупки ID].[All]" allUniqueName="[Измерение Заказы].[Дата последней покупки ID].[All]" dimensionUniqueName="[Измерение Заказы]" displayFolder="" count="0" unbalanced="0" hidden="1"/>
    <cacheHierarchy uniqueName="[Измерение Заказы].[Дни с последней покупки Email]" caption="Дни с последней покупки Email" attribute="1" defaultMemberUniqueName="[Измерение Заказы].[Дни с последней покупки Email].[All]" allUniqueName="[Измерение Заказы].[Дни с последней покупки Email].[All]" dimensionUniqueName="[Измерение Заказы]" displayFolder="" count="0" unbalanced="0" hidden="1"/>
    <cacheHierarchy uniqueName="[Измерение Заказы].[Дни с последней покупки ID]" caption="Дни с последней покупки ID" attribute="1" defaultMemberUniqueName="[Измерение Заказы].[Дни с последней покупки ID].[All]" allUniqueName="[Измерение Заказы].[Дни с последней покупки ID].[All]" dimensionUniqueName="[Измерение Заказы]" displayFolder="" count="0" unbalanced="0" hidden="1"/>
    <cacheHierarchy uniqueName="[Измерение Заказы].[Домен оплаты заказа]" caption="Домен оплаты заказа" attribute="1" defaultMemberUniqueName="[Измерение Заказы].[Домен оплаты заказа].[All]" allUniqueName="[Измерение Заказы].[Домен оплаты заказа].[All]" dimensionUniqueName="[Измерение Заказы]" displayFolder="" count="0" unbalanced="0" hidden="1"/>
    <cacheHierarchy uniqueName="[Измерение Заказы].[Кол-во дней с последней покупки Email]" caption="Кол-во дней с последней покупки Email" attribute="1" defaultMemberUniqueName="[Измерение Заказы].[Кол-во дней с последней покупки Email].[All]" allUniqueName="[Измерение Заказы].[Кол-во дней с последней покупки Email].[All]" dimensionUniqueName="[Измерение Заказы]" displayFolder="" count="0" unbalanced="0" hidden="1"/>
    <cacheHierarchy uniqueName="[Измерение Заказы].[Кол-во дней с последней покупки ID]" caption="Кол-во дней с последней покупки ID" attribute="1" defaultMemberUniqueName="[Измерение Заказы].[Кол-во дней с последней покупки ID].[All]" allUniqueName="[Измерение Заказы].[Кол-во дней с последней покупки ID].[All]" dimensionUniqueName="[Измерение Заказы]" displayFolder="" count="0" unbalanced="0" hidden="1"/>
    <cacheHierarchy uniqueName="[Измерение Заказы].[Кол-во чеков контакта детализированно Email]" caption="Кол-во чеков контакта детализированно Email" attribute="1" defaultMemberUniqueName="[Измерение Заказы].[Кол-во чеков контакта детализированно Email].[All]" allUniqueName="[Измерение Заказы].[Кол-во чеков контакта детализированно Email].[All]" dimensionUniqueName="[Измерение Заказы]" displayFolder="" count="0" unbalanced="0" hidden="1"/>
    <cacheHierarchy uniqueName="[Измерение Заказы].[Кол-во чеков контакта детализированно ID]" caption="Кол-во чеков контакта детализированно ID" attribute="1" defaultMemberUniqueName="[Измерение Заказы].[Кол-во чеков контакта детализированно ID].[All]" allUniqueName="[Измерение Заказы].[Кол-во чеков контакта детализированно ID].[All]" dimensionUniqueName="[Измерение Заказы]" displayFolder="" count="0" unbalanced="0" hidden="1"/>
    <cacheHierarchy uniqueName="[Измерение Заказы].[Средний чек контакта детализированный Email]" caption="Средний чек контакта детализированный Email" attribute="1" defaultMemberUniqueName="[Измерение Заказы].[Средний чек контакта детализированный Email].[All]" allUniqueName="[Измерение Заказы].[Средний чек контакта детализированный Email].[All]" dimensionUniqueName="[Измерение Заказы]" displayFolder="" count="0" unbalanced="0" hidden="1"/>
    <cacheHierarchy uniqueName="[Измерение Заказы].[Средний чек контакта детализированный ID]" caption="Средний чек контакта детализированный ID" attribute="1" defaultMemberUniqueName="[Измерение Заказы].[Средний чек контакта детализированный ID].[All]" allUniqueName="[Измерение Заказы].[Средний чек контакта детализированный ID].[All]" dimensionUniqueName="[Измерение Заказы]" displayFolder="" count="0" unbalanced="0" hidden="1"/>
    <cacheHierarchy uniqueName="[Измерение Заказы].[Сумма за дополнительные услуги (страховка, фотосъемка и другое)]" caption="Сумма за дополнительные услуги (страховка, фотосъемка и другое)" attribute="1" defaultMemberUniqueName="[Измерение Заказы].[Сумма за дополнительные услуги (страховка, фотосъемка и другое)].[All]" allUniqueName="[Измерение Заказы].[Сумма за дополнительные услуги (страховка, фотосъемка и другое)].[All]" dimensionUniqueName="[Измерение Заказы]" displayFolder="" count="0" unbalanced="0" hidden="1"/>
    <cacheHierarchy uniqueName="[Измерение Заказы].[Сумма оплаченная по сертификату]" caption="Сумма оплаченная по сертификату" attribute="1" defaultMemberUniqueName="[Измерение Заказы].[Сумма оплаченная по сертификату].[All]" allUniqueName="[Измерение Заказы].[Сумма оплаченная по сертификату].[All]" dimensionUniqueName="[Измерение Заказы]" displayFolder="" count="0" unbalanced="0" hidden="1"/>
    <cacheHierarchy uniqueName="[Измерение Заказы].[Сумма фактически полученная от клиента с учетом всех скидок]" caption="Сумма фактически полученная от клиента с учетом всех скидок" attribute="1" defaultMemberUniqueName="[Измерение Заказы].[Сумма фактически полученная от клиента с учетом всех скидок].[All]" allUniqueName="[Измерение Заказы].[Сумма фактически полученная от клиента с учетом всех скидок].[All]" dimensionUniqueName="[Измерение Заказы]" displayFolder="" count="0" unbalanced="0" hidden="1"/>
    <cacheHierarchy uniqueName="[Измерение Клиенты ID].[email]" caption="email" attribute="1" defaultMemberUniqueName="[Измерение Клиенты ID].[email].[All]" allUniqueName="[Измерение Клиенты ID].[email].[All]" dimensionUniqueName="[Измерение Клиенты ID]" displayFolder="" count="0" unbalanced="0" hidden="1"/>
    <cacheHierarchy uniqueName="[Измерение Клиенты ID].[Бонусный баланс]" caption="Бонусный баланс" attribute="1" defaultMemberUniqueName="[Измерение Клиенты ID].[Бонусный баланс].[All]" allUniqueName="[Измерение Клиенты ID].[Бонусный баланс].[All]" dimensionUniqueName="[Измерение Клиенты ID]" displayFolder="" count="0" unbalanced="0" hidden="1"/>
    <cacheHierarchy uniqueName="[Измерение Клиенты ID].[Возраст лет]" caption="Возраст лет" attribute="1" defaultMemberUniqueName="[Измерение Клиенты ID].[Возраст лет].[All]" allUniqueName="[Измерение Клиенты ID].[Возраст лет].[All]" dimensionUniqueName="[Измерение Клиенты ID]" displayFolder="" count="0" unbalanced="0" hidden="1"/>
    <cacheHierarchy uniqueName="[Измерение Клиенты ID].[Дата регистрации]" caption="Дата регистрации" attribute="1" defaultMemberUniqueName="[Измерение Клиенты ID].[Дата регистрации].[All]" allUniqueName="[Измерение Клиенты ID].[Дата регистрации].[All]" dimensionUniqueName="[Измерение Клиенты ID]" displayFolder="" count="0" unbalanced="0" hidden="1"/>
    <cacheHierarchy uniqueName="[Измерение Услуг].[Дата и время оплаты заказа]" caption="Дата и время оплаты заказа" attribute="1" defaultMemberUniqueName="[Измерение Услуг].[Дата и время оплаты заказа].[All]" allUniqueName="[Измерение Услуг].[Дата и время оплаты заказа].[All]" dimensionUniqueName="[Измерение Услуг]" displayFolder="" count="0" unbalanced="0" hidden="1"/>
    <cacheHierarchy uniqueName="[Измерение Услуг].[Идентификатор заказа]" caption="Идентификатор заказа" attribute="1" defaultMemberUniqueName="[Измерение Услуг].[Идентификатор заказа].[All]" allUniqueName="[Измерение Услуг].[Идентификатор заказа].[All]" dimensionUniqueName="[Измерение Услуг]" displayFolder="" count="0" unbalanced="0" hidden="1"/>
    <cacheHierarchy uniqueName="[Измерение Услуг].[Количество услуг]" caption="Количество услуг" attribute="1" defaultMemberUniqueName="[Измерение Услуг].[Количество услуг].[All]" allUniqueName="[Измерение Услуг].[Количество услуг].[All]" dimensionUniqueName="[Измерение Услуг]" displayFolder="" count="0" unbalanced="0" hidden="1"/>
    <cacheHierarchy uniqueName="[Измерение Услуг].[Стоимость услуг]" caption="Стоимость услуг" attribute="1" defaultMemberUniqueName="[Измерение Услуг].[Стоимость услуг].[All]" allUniqueName="[Измерение Услуг].[Стоимость услуг].[All]" dimensionUniqueName="[Измерение Услуг]" displayFolder="" count="0" unbalanced="0" hidden="1"/>
    <cacheHierarchy uniqueName="[Измерение Услуг].[Цена за услугу]" caption="Цена за услугу" attribute="1" defaultMemberUniqueName="[Измерение Услуг].[Цена за услугу].[All]" allUniqueName="[Измерение Услуг].[Цена за услугу].[All]" dimensionUniqueName="[Измерение Услуг]" displayFolder="" count="0" unbalanced="0" hidden="1"/>
    <cacheHierarchy uniqueName="[Интервалы между оплатой и событием].[Сортировка]" caption="Сортировка" attribute="1" defaultMemberUniqueName="[Интервалы между оплатой и событием].[Сортировка].[All]" allUniqueName="[Интервалы между оплатой и событием].[Сортировка].[All]" dimensionUniqueName="[Интервалы между оплатой и событием]" displayFolder="" count="0" unbalanced="0" hidden="1"/>
    <cacheHierarchy uniqueName="[Сегменты Email по кол-ву дней с последней покупки].[Столбец для сортировки]" caption="Столбец для сортировки" attribute="1" defaultMemberUniqueName="[Сегменты Email по кол-ву дней с последней покупки].[Столбец для сортировки].[All]" allUniqueName="[Сегменты Email по кол-ву дней с последней покупки].[Столбец для сортировки].[All]" dimensionUniqueName="[Сегменты Email по кол-ву дней с последней покупки]" displayFolder="" count="0" unbalanced="0" hidden="1"/>
    <cacheHierarchy uniqueName="[Сегменты Email по количеству чеков].[Столбец для сортировки]" caption="Столбец для сортировки" attribute="1" defaultMemberUniqueName="[Сегменты Email по количеству чеков].[Столбец для сортировки].[All]" allUniqueName="[Сегменты Email по количеству чеков].[Столбец для сортировки].[All]" dimensionUniqueName="[Сегменты Email по количеству чеков]" displayFolder="" count="0" unbalanced="0" hidden="1"/>
    <cacheHierarchy uniqueName="[Сегменты Email по среднему чеку].[Столбец для сортировки]" caption="Столбец для сортировки" attribute="1" defaultMemberUniqueName="[Сегменты Email по среднему чеку].[Столбец для сортировки].[All]" allUniqueName="[Сегменты Email по среднему чеку].[Столбец для сортировки].[All]" dimensionUniqueName="[Сегменты Email по среднему чеку]" displayFolder="" count="0" unbalanced="0" hidden="1"/>
    <cacheHierarchy uniqueName="[Сегменты ID по кол-ву дней с последней покупки].[Столбец для сортировки]" caption="Столбец для сортировки" attribute="1" defaultMemberUniqueName="[Сегменты ID по кол-ву дней с последней покупки].[Столбец для сортировки].[All]" allUniqueName="[Сегменты ID по кол-ву дней с последней покупки].[Столбец для сортировки].[All]" dimensionUniqueName="[Сегменты ID по кол-ву дней с последней покупки]" displayFolder="" count="0" unbalanced="0" hidden="1"/>
    <cacheHierarchy uniqueName="[Сегменты ID по количеству чеков].[Столбец для сортировки]" caption="Столбец для сортировки" attribute="1" defaultMemberUniqueName="[Сегменты ID по количеству чеков].[Столбец для сортировки].[All]" allUniqueName="[Сегменты ID по количеству чеков].[Столбец для сортировки].[All]" dimensionUniqueName="[Сегменты ID по количеству чеков]" displayFolder="" count="0" unbalanced="0" hidden="1"/>
    <cacheHierarchy uniqueName="[Сегменты ID по среднему чеку].[Столбец для сортировки]" caption="Столбец для сортировки" attribute="1" defaultMemberUniqueName="[Сегменты ID по среднему чеку].[Столбец для сортировки].[All]" allUniqueName="[Сегменты ID по среднему чеку].[Столбец для сортировки].[All]" dimensionUniqueName="[Сегменты ID по среднему чеку]" displayFolder="" count="0" unbalanced="0" hidden="1"/>
    <cacheHierarchy uniqueName="[Measures].[Количество билетов]" caption="Количество билетов" measure="1" displayFolder="" measureGroup="Меры Билеты" count="0"/>
    <cacheHierarchy uniqueName="[Measures].[Количество событий в билетах]" caption="Количество событий в билетах" measure="1" displayFolder="" measureGroup="Меры Билеты" count="0"/>
    <cacheHierarchy uniqueName="[Measures].[Выручка от билетов]" caption="Выручка от билетов" measure="1" displayFolder="" measureGroup="Меры Билеты" count="0"/>
    <cacheHierarchy uniqueName="[Measures].[Сервисный сбор]" caption="Сервисный сбор" measure="1" displayFolder="" measureGroup="Меры Билеты" count="0"/>
    <cacheHierarchy uniqueName="[Measures].[Скидка от цены]" caption="Скидка от цены" measure="1" displayFolder="" measureGroup="Меры Билеты" count="0"/>
    <cacheHierarchy uniqueName="[Measures].[Скидка от Сервисного сбора]" caption="Скидка от Сервисного сбора" measure="1" displayFolder="" measureGroup="Меры Билеты" count="0"/>
    <cacheHierarchy uniqueName="[Measures].[Скидка всего]" caption="Скидка всего" measure="1" displayFolder="" measureGroup="Меры Билеты" count="0"/>
    <cacheHierarchy uniqueName="[Measures].[Списано ББ]" caption="Списано ББ" measure="1" displayFolder="" measureGroup="Меры Билеты" count="0"/>
    <cacheHierarchy uniqueName="[Measures].[Выручка факт]" caption="Выручка факт" measure="1" displayFolder="" measureGroup="Меры Билеты" count="0"/>
    <cacheHierarchy uniqueName="[Measures].[Кол-во билетов в 1 заказе]" caption="Кол-во билетов в 1 заказе" measure="1" displayFolder="" measureGroup="Меры Билеты" count="0"/>
    <cacheHierarchy uniqueName="[Measures].[Оплачено сертификатом]" caption="Оплачено сертификатом" measure="1" displayFolder="" measureGroup="Меры Заказы" count="0"/>
    <cacheHierarchy uniqueName="[Measures].[Заказы шт]" caption="Заказы шт" measure="1" displayFolder="" measureGroup="Меры Заказы" count="0" oneField="1">
      <fieldsUsage count="1">
        <fieldUsage x="28"/>
      </fieldsUsage>
    </cacheHierarchy>
    <cacheHierarchy uniqueName="[Measures].[Заказы СБ шт]" caption="Заказы СБ шт" measure="1" displayFolder="" measureGroup="Меры Заказы" count="0"/>
    <cacheHierarchy uniqueName="[Measures].[Заказы СервисныйСбор шт]" caption="Заказы СервисныйСбор шт" measure="1" displayFolder="" measureGroup="Меры Заказы" count="0"/>
    <cacheHierarchy uniqueName="[Measures].[Заказы скидка шт]" caption="Заказы скидка шт" measure="1" displayFolder="" measureGroup="Меры Заказы" count="0"/>
    <cacheHierarchy uniqueName="[Measures].[Выручка по заказам]" caption="Выручка по заказам" measure="1" displayFolder="" measureGroup="Меры Заказы" count="0" oneField="1">
      <fieldsUsage count="1">
        <fieldUsage x="19"/>
      </fieldsUsage>
    </cacheHierarchy>
    <cacheHierarchy uniqueName="[Measures].[Доход с клиента]" caption="Доход с клиента" measure="1" displayFolder="" measureGroup="Меры Заказы" count="0"/>
    <cacheHierarchy uniqueName="[Measures].[Средний заказ]" caption="Средний заказ" measure="1" displayFolder="" measureGroup="Меры Заказы" count="0"/>
    <cacheHierarchy uniqueName="[Measures].[Частота заказов]" caption="Частота заказов" measure="1" displayFolder="" measureGroup="Меры Заказы" count="0"/>
    <cacheHierarchy uniqueName="[Measures].[Баланс]" caption="Баланс" measure="1" displayFolder="" measureGroup="Меры Клиенты" count="0"/>
    <cacheHierarchy uniqueName="[Measures].[Клиенты шт]" caption="Клиенты шт" measure="1" displayFolder="" measureGroup="Меры Клиенты" count="0"/>
    <cacheHierarchy uniqueName="[Measures].[Число клиентов]" caption="Число клиентов" measure="1" displayFolder="" measureGroup="Меры Клиенты" count="0"/>
    <cacheHierarchy uniqueName="[Measures].[email шт]" caption="email шт" measure="1" displayFolder="" measureGroup="Меры Клиенты" count="0" oneField="1">
      <fieldsUsage count="1">
        <fieldUsage x="8"/>
      </fieldsUsage>
    </cacheHierarchy>
    <cacheHierarchy uniqueName="[Measures].[email шт подписчики]" caption="email шт подписчики" measure="1" displayFolder="" measureGroup="Меры Клиенты" count="0"/>
    <cacheHierarchy uniqueName="[Measures].[email шт подписчики RR]" caption="email шт подписчики RR" measure="1" displayFolder="" measureGroup="Меры Клиенты" count="0"/>
    <cacheHierarchy uniqueName="[Measures].[Сумма бонусов]" caption="Сумма бонусов" measure="1" displayFolder="" measureGroup="Меры Бонусов" count="0"/>
    <cacheHierarchy uniqueName="[Measures].[Клиенты шт по бонусам]" caption="Клиенты шт по бонусам" measure="1" displayFolder="" measureGroup="Меры Бонусов" count="0"/>
    <cacheHierarchy uniqueName="[Measures].[Заказы шт по бонусам]" caption="Заказы шт по бонусам" measure="1" displayFolder="" measureGroup="Меры Бонусов" count="0"/>
    <cacheHierarchy uniqueName="[Measures].[Кол-во услуг]" caption="Кол-во услуг" measure="1" displayFolder="" measureGroup="Меры Услуг" count="0"/>
    <cacheHierarchy uniqueName="[Measures].[Стоимость услуг]" caption="Стоимость услуг" measure="1" displayFolder="" measureGroup="Меры Услуг" count="0"/>
    <cacheHierarchy uniqueName="[Measures].[Кол-во различных услуг]" caption="Кол-во различных услуг" measure="1" displayFolder="" measureGroup="Меры Услуг" count="0"/>
    <cacheHierarchy uniqueName="[Measures].[Клиенты шт по услугам]" caption="Клиенты шт по услугам" measure="1" displayFolder="" measureGroup="Меры Услуг" count="0"/>
    <cacheHierarchy uniqueName="[Measures].[Заказы шт по услугам]" caption="Заказы шт по услугам" measure="1" displayFolder="" measureGroup="Меры Услуг" count="0"/>
    <cacheHierarchy uniqueName="[Measures].[Кол-во email в МС]" caption="Кол-во email в МС" measure="1" displayFolder="" measureGroup="Маркетинговые списки" count="0"/>
    <cacheHierarchy uniqueName="[Measures].[Сумма факт по заказам]" caption="Сумма факт по заказам" measure="1" displayFolder="" measureGroup="Измерение Заказы" count="0" hidden="1"/>
    <cacheHierarchy uniqueName="[Measures].[__Default measure]" caption="__Default measure" measure="1" displayFolder="" count="0" hidden="1"/>
  </cacheHierarchies>
  <kpis count="0"/>
  <dimensions count="27">
    <dimension name="Emails" uniqueName="[Emails]" caption="Emails"/>
    <dimension name="Emails_RR" uniqueName="[Emails_RR]" caption="Emails_RR"/>
    <dimension name="Emails_RR_признаки" uniqueName="[Emails_RR_признаки]" caption="Emails_RR_признаки"/>
    <dimension measure="1" name="Measures" uniqueName="[Measures]" caption="Measures"/>
    <dimension name="Билеты" uniqueName="[Билеты]" caption="Билеты"/>
    <dimension name="ГКМД оплаты заказа" uniqueName="[ГКМД оплаты заказа]" caption="ГКМД оплаты заказа"/>
    <dimension name="ГКМД первой покупки email" uniqueName="[ГКМД первой покупки email]" caption="ГКМД первой покупки email"/>
    <dimension name="ГКМД первой покупки ID" uniqueName="[ГКМД первой покупки ID]" caption="ГКМД первой покупки ID"/>
    <dimension name="ГКМД последней покупки email" uniqueName="[ГКМД последней покупки email]" caption="ГКМД последней покупки email"/>
    <dimension name="ГКМД последней покупки ID" uniqueName="[ГКМД последней покупки ID]" caption="ГКМД последней покупки ID"/>
    <dimension name="ГКМД регистрации ID" uniqueName="[ГКМД регистрации ID]" caption="ГКМД регистрации ID"/>
    <dimension name="ГКМД события" uniqueName="[ГКМД события]" caption="ГКМД события"/>
    <dimension name="ГКМД совершения заказа" uniqueName="[ГКМД совершения заказа]" caption="ГКМД совершения заказа"/>
    <dimension name="Измерение Бонусов" uniqueName="[Измерение Бонусов]" caption="Измерение Бонусов"/>
    <dimension name="Измерение Домены" uniqueName="[Измерение Домены]" caption="Измерение Домены"/>
    <dimension name="Измерение Заказы" uniqueName="[Измерение Заказы]" caption="Измерение Заказы"/>
    <dimension name="Измерение Клиенты ID" uniqueName="[Измерение Клиенты ID]" caption="Измерение Клиенты ID"/>
    <dimension name="Измерение Событий" uniqueName="[Измерение Событий]" caption="Измерение Событий"/>
    <dimension name="Измерение Услуг" uniqueName="[Измерение Услуг]" caption="Измерение Услуг"/>
    <dimension name="Интервалы между оплатой и событием" uniqueName="[Интервалы между оплатой и событием]" caption="Интервалы между оплатой и событием"/>
    <dimension name="Маркетинговые списки" uniqueName="[Маркетинговые списки]" caption="Маркетинговые списки"/>
    <dimension name="Сегменты Email по кол-ву дней с последней покупки" uniqueName="[Сегменты Email по кол-ву дней с последней покупки]" caption="Сегменты Email по кол-ву дней с последней покупки"/>
    <dimension name="Сегменты Email по количеству чеков" uniqueName="[Сегменты Email по количеству чеков]" caption="Сегменты Email по количеству чеков"/>
    <dimension name="Сегменты Email по среднему чеку" uniqueName="[Сегменты Email по среднему чеку]" caption="Сегменты Email по среднему чеку"/>
    <dimension name="Сегменты ID по кол-ву дней с последней покупки" uniqueName="[Сегменты ID по кол-ву дней с последней покупки]" caption="Сегменты ID по кол-ву дней с последней покупки"/>
    <dimension name="Сегменты ID по количеству чеков" uniqueName="[Сегменты ID по количеству чеков]" caption="Сегменты ID по количеству чеков"/>
    <dimension name="Сегменты ID по среднему чеку" uniqueName="[Сегменты ID по среднему чеку]" caption="Сегменты ID по среднему чеку"/>
  </dimensions>
  <measureGroups count="46">
    <measureGroup name="DateTableTemplate_bf3950eb-8416-4989-b7c1-ef8ca848a8e8" caption="DateTableTemplate_bf3950eb-8416-4989-b7c1-ef8ca848a8e8"/>
    <measureGroup name="Emails" caption="Emails"/>
    <measureGroup name="Emails_RR" caption="Emails_RR"/>
    <measureGroup name="Emails_RR_признаки" caption="Emails_RR_признаки"/>
    <measureGroup name="LocalDateTable_0c851f8d-9438-4d8b-9dbe-1f35ee6839dd" caption="LocalDateTable_0c851f8d-9438-4d8b-9dbe-1f35ee6839dd"/>
    <measureGroup name="LocalDateTable_205e2918-b8a7-4aa4-9055-fa86465e869c" caption="LocalDateTable_205e2918-b8a7-4aa4-9055-fa86465e869c"/>
    <measureGroup name="LocalDateTable_2bd34b16-5347-470d-82d7-115749c991d2" caption="LocalDateTable_2bd34b16-5347-470d-82d7-115749c991d2"/>
    <measureGroup name="LocalDateTable_3b1a2125-43b8-4f27-bdaa-a594cd7f1337" caption="LocalDateTable_3b1a2125-43b8-4f27-bdaa-a594cd7f1337"/>
    <measureGroup name="LocalDateTable_46ba4aae-cdfd-45af-8c61-a4bd065c99f1" caption="LocalDateTable_46ba4aae-cdfd-45af-8c61-a4bd065c99f1"/>
    <measureGroup name="LocalDateTable_59e2bb96-2896-470c-9807-d0699e8bfc70" caption="LocalDateTable_59e2bb96-2896-470c-9807-d0699e8bfc70"/>
    <measureGroup name="LocalDateTable_68610e60-96fe-453e-b267-0245c8b9e8ba" caption="LocalDateTable_68610e60-96fe-453e-b267-0245c8b9e8ba"/>
    <measureGroup name="LocalDateTable_a480d0ad-0761-4c74-b725-09e199840848" caption="LocalDateTable_a480d0ad-0761-4c74-b725-09e199840848"/>
    <measureGroup name="LocalDateTable_b56ae507-49fb-4b15-b536-afa581152fa7" caption="LocalDateTable_b56ae507-49fb-4b15-b536-afa581152fa7"/>
    <measureGroup name="LocalDateTable_c0d96b4e-58d3-4a44-a9fe-c65205fcef2b" caption="LocalDateTable_c0d96b4e-58d3-4a44-a9fe-c65205fcef2b"/>
    <measureGroup name="LocalDateTable_c2803b89-b4b7-42e0-870e-e0fb7ec6e90f" caption="LocalDateTable_c2803b89-b4b7-42e0-870e-e0fb7ec6e90f"/>
    <measureGroup name="LocalDateTable_d8a0e600-cc75-4ffe-8375-22ee2755ac19" caption="LocalDateTable_d8a0e600-cc75-4ffe-8375-22ee2755ac19"/>
    <measureGroup name="LocalDateTable_ea3828db-6e24-4ae9-b834-641e428ba8f2" caption="LocalDateTable_ea3828db-6e24-4ae9-b834-641e428ba8f2"/>
    <measureGroup name="LocalDateTable_f4293db3-0b1c-421f-9c15-31053e258126" caption="LocalDateTable_f4293db3-0b1c-421f-9c15-31053e258126"/>
    <measureGroup name="Билеты" caption="Билеты"/>
    <measureGroup name="ГКМД оплаты заказа" caption="ГКМД оплаты заказа"/>
    <measureGroup name="ГКМД первой покупки email" caption="ГКМД первой покупки email"/>
    <measureGroup name="ГКМД первой покупки ID" caption="ГКМД первой покупки ID"/>
    <measureGroup name="ГКМД последней покупки email" caption="ГКМД последней покупки email"/>
    <measureGroup name="ГКМД последней покупки ID" caption="ГКМД последней покупки ID"/>
    <measureGroup name="ГКМД регистрации ID" caption="ГКМД регистрации ID"/>
    <measureGroup name="ГКМД события" caption="ГКМД события"/>
    <measureGroup name="ГКМД совершения заказа" caption="ГКМД совершения заказа"/>
    <measureGroup name="Измерение Бонусов" caption="Измерение Бонусов"/>
    <measureGroup name="Измерение Домены" caption="Измерение Домены"/>
    <measureGroup name="Измерение Заказы" caption="Измерение Заказы"/>
    <measureGroup name="Измерение Клиенты ID" caption="Измерение Клиенты ID"/>
    <measureGroup name="Измерение Событий" caption="Измерение Событий"/>
    <measureGroup name="Измерение Услуг" caption="Измерение Услуг"/>
    <measureGroup name="Интервалы между оплатой и событием" caption="Интервалы между оплатой и событием"/>
    <measureGroup name="Маркетинговые списки" caption="Маркетинговые списки"/>
    <measureGroup name="Меры Билеты" caption="Меры Билеты"/>
    <measureGroup name="Меры Бонусов" caption="Меры Бонусов"/>
    <measureGroup name="Меры Заказы" caption="Меры Заказы"/>
    <measureGroup name="Меры Клиенты" caption="Меры Клиенты"/>
    <measureGroup name="Меры Услуг" caption="Меры Услуг"/>
    <measureGroup name="Сегменты Email по кол-ву дней с последней покупки" caption="Сегменты Email по кол-ву дней с последней покупки"/>
    <measureGroup name="Сегменты Email по количеству чеков" caption="Сегменты Email по количеству чеков"/>
    <measureGroup name="Сегменты Email по среднему чеку" caption="Сегменты Email по среднему чеку"/>
    <measureGroup name="Сегменты ID по кол-ву дней с последней покупки" caption="Сегменты ID по кол-ву дней с последней покупки"/>
    <measureGroup name="Сегменты ID по количеству чеков" caption="Сегменты ID по количеству чеков"/>
    <measureGroup name="Сегменты ID по среднему чеку" caption="Сегменты ID по среднему чеку"/>
  </measureGroups>
  <maps count="95">
    <map measureGroup="1" dimension="0"/>
    <map measureGroup="2" dimension="1"/>
    <map measureGroup="2" dimension="2"/>
    <map measureGroup="3" dimension="1"/>
    <map measureGroup="3" dimension="2"/>
    <map measureGroup="18" dimension="0"/>
    <map measureGroup="18" dimension="1"/>
    <map measureGroup="18" dimension="2"/>
    <map measureGroup="18" dimension="4"/>
    <map measureGroup="18" dimension="5"/>
    <map measureGroup="18" dimension="6"/>
    <map measureGroup="18" dimension="7"/>
    <map measureGroup="18" dimension="8"/>
    <map measureGroup="18" dimension="9"/>
    <map measureGroup="18" dimension="10"/>
    <map measureGroup="18" dimension="11"/>
    <map measureGroup="18" dimension="12"/>
    <map measureGroup="18" dimension="14"/>
    <map measureGroup="18" dimension="15"/>
    <map measureGroup="18" dimension="16"/>
    <map measureGroup="18" dimension="17"/>
    <map measureGroup="18" dimension="19"/>
    <map measureGroup="18" dimension="20"/>
    <map measureGroup="18" dimension="21"/>
    <map measureGroup="18" dimension="22"/>
    <map measureGroup="18" dimension="23"/>
    <map measureGroup="18" dimension="24"/>
    <map measureGroup="18" dimension="25"/>
    <map measureGroup="18" dimension="26"/>
    <map measureGroup="19" dimension="5"/>
    <map measureGroup="20" dimension="6"/>
    <map measureGroup="21" dimension="7"/>
    <map measureGroup="22" dimension="8"/>
    <map measureGroup="23" dimension="9"/>
    <map measureGroup="24" dimension="10"/>
    <map measureGroup="25" dimension="11"/>
    <map measureGroup="26" dimension="12"/>
    <map measureGroup="27" dimension="5"/>
    <map measureGroup="27" dimension="10"/>
    <map measureGroup="27" dimension="13"/>
    <map measureGroup="27" dimension="16"/>
    <map measureGroup="28" dimension="14"/>
    <map measureGroup="29" dimension="0"/>
    <map measureGroup="29" dimension="1"/>
    <map measureGroup="29" dimension="2"/>
    <map measureGroup="29" dimension="5"/>
    <map measureGroup="29" dimension="6"/>
    <map measureGroup="29" dimension="7"/>
    <map measureGroup="29" dimension="8"/>
    <map measureGroup="29" dimension="9"/>
    <map measureGroup="29" dimension="10"/>
    <map measureGroup="29" dimension="12"/>
    <map measureGroup="29" dimension="14"/>
    <map measureGroup="29" dimension="15"/>
    <map measureGroup="29" dimension="16"/>
    <map measureGroup="29" dimension="20"/>
    <map measureGroup="29" dimension="21"/>
    <map measureGroup="29" dimension="22"/>
    <map measureGroup="29" dimension="23"/>
    <map measureGroup="29" dimension="24"/>
    <map measureGroup="29" dimension="25"/>
    <map measureGroup="29" dimension="26"/>
    <map measureGroup="30" dimension="10"/>
    <map measureGroup="30" dimension="16"/>
    <map measureGroup="31" dimension="11"/>
    <map measureGroup="31" dimension="17"/>
    <map measureGroup="32" dimension="0"/>
    <map measureGroup="32" dimension="1"/>
    <map measureGroup="32" dimension="2"/>
    <map measureGroup="32" dimension="5"/>
    <map measureGroup="32" dimension="6"/>
    <map measureGroup="32" dimension="7"/>
    <map measureGroup="32" dimension="8"/>
    <map measureGroup="32" dimension="9"/>
    <map measureGroup="32" dimension="10"/>
    <map measureGroup="32" dimension="12"/>
    <map measureGroup="32" dimension="14"/>
    <map measureGroup="32" dimension="15"/>
    <map measureGroup="32" dimension="16"/>
    <map measureGroup="32" dimension="18"/>
    <map measureGroup="32" dimension="20"/>
    <map measureGroup="32" dimension="21"/>
    <map measureGroup="32" dimension="22"/>
    <map measureGroup="32" dimension="23"/>
    <map measureGroup="32" dimension="24"/>
    <map measureGroup="32" dimension="25"/>
    <map measureGroup="32" dimension="26"/>
    <map measureGroup="33" dimension="19"/>
    <map measureGroup="34" dimension="20"/>
    <map measureGroup="40" dimension="21"/>
    <map measureGroup="41" dimension="22"/>
    <map measureGroup="42" dimension="23"/>
    <map measureGroup="43" dimension="24"/>
    <map measureGroup="44" dimension="25"/>
    <map measureGroup="45" dimension="2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Елена Резинкина" refreshedDate="45588.675832523149" backgroundQuery="1" createdVersion="6" refreshedVersion="6" minRefreshableVersion="3" recordCount="0" supportSubquery="1" supportAdvancedDrill="1" xr:uid="{C39BB5CF-A73F-4BC9-B156-2EED2584CE88}">
  <cacheSource type="external" connectionId="1"/>
  <cacheFields count="19">
    <cacheField name="[ГКМД оплаты заказа].[ГКМД оплаты заказа Иерархия].[Год]" caption="Год" numFmtId="0" hierarchy="8" level="1">
      <sharedItems containsSemiMixedTypes="0" containsString="0"/>
    </cacheField>
    <cacheField name="[ГКМД оплаты заказа].[ГКМД оплаты заказа Иерархия].[Квартал]" caption="Квартал" numFmtId="0" hierarchy="8" level="2">
      <sharedItems containsSemiMixedTypes="0" containsString="0"/>
    </cacheField>
    <cacheField name="[ГКМД оплаты заказа].[ГКМД оплаты заказа Иерархия].[Месяц]" caption="Месяц" numFmtId="0" hierarchy="8" level="3">
      <sharedItems containsSemiMixedTypes="0" containsString="0"/>
    </cacheField>
    <cacheField name="[ГКМД оплаты заказа].[ГКМД оплаты заказа Иерархия].[День]" caption="День" numFmtId="0" hierarchy="8" level="4">
      <sharedItems containsSemiMixedTypes="0" containsString="0"/>
    </cacheField>
    <cacheField name="[ГКМД первой покупки ID].[ГКМД первой покупки ID Иерархия].[Год]" caption="Год" numFmtId="0" hierarchy="22" level="1">
      <sharedItems containsSemiMixedTypes="0" containsString="0"/>
    </cacheField>
    <cacheField name="[ГКМД первой покупки ID].[ГКМД первой покупки ID Иерархия].[Квартал]" caption="Квартал" numFmtId="0" hierarchy="22" level="2">
      <sharedItems containsSemiMixedTypes="0" containsString="0"/>
    </cacheField>
    <cacheField name="[ГКМД первой покупки ID].[ГКМД первой покупки ID Иерархия].[Месяц]" caption="Месяц" numFmtId="0" hierarchy="22" level="3">
      <sharedItems containsSemiMixedTypes="0" containsString="0"/>
    </cacheField>
    <cacheField name="[ГКМД первой покупки ID].[ГКМД первой покупки ID Иерархия].[День]" caption="День" numFmtId="0" hierarchy="22" level="4">
      <sharedItems containsSemiMixedTypes="0" containsString="0"/>
    </cacheField>
    <cacheField name="[Measures].[email шт]" caption="email шт" numFmtId="0" hierarchy="310" level="32767"/>
    <cacheField name="[Измерение Домены].[Город].[Город]" caption="Город" numFmtId="0" hierarchy="68" level="1">
      <sharedItems containsSemiMixedTypes="0" containsString="0"/>
    </cacheField>
    <cacheField name="[Сегменты Email по среднему чеку].[Средний чек email].[Средний чек email]" caption="Средний чек email" numFmtId="0" hierarchy="105" level="1">
      <sharedItems containsSemiMixedTypes="0" containsString="0"/>
    </cacheField>
    <cacheField name="[Сегменты Email по количеству чеков].[Количество чеков email].[Количество чеков email]" caption="Количество чеков email" numFmtId="0" hierarchy="104" level="1">
      <sharedItems containsSemiMixedTypes="0" containsString="0"/>
    </cacheField>
    <cacheField name="[ГКМД первой покупки email].[ГКМД первой покупки email Иерархия].[Год]" caption="Год" numFmtId="0" hierarchy="15" level="1">
      <sharedItems containsSemiMixedTypes="0" containsString="0"/>
    </cacheField>
    <cacheField name="[ГКМД первой покупки email].[ГКМД первой покупки email Иерархия].[Квартал]" caption="Квартал" numFmtId="0" hierarchy="15" level="2">
      <sharedItems containsSemiMixedTypes="0" containsString="0"/>
    </cacheField>
    <cacheField name="[ГКМД первой покупки email].[ГКМД первой покупки email Иерархия].[Месяц]" caption="Месяц" numFmtId="0" hierarchy="15" level="3">
      <sharedItems containsSemiMixedTypes="0" containsString="0"/>
    </cacheField>
    <cacheField name="[ГКМД первой покупки email].[ГКМД первой покупки email Иерархия].[День]" caption="День" numFmtId="0" hierarchy="15" level="4">
      <sharedItems containsSemiMixedTypes="0" containsString="0"/>
    </cacheField>
    <cacheField name="[Emails_RR_признаки].[Согласие на подписку].[Согласие на подписку]" caption="Согласие на подписку" numFmtId="0" hierarchy="5" level="1">
      <sharedItems containsSemiMixedTypes="0" containsString="0"/>
    </cacheField>
    <cacheField name="[Измерение Домены].[Наименование домена].[Наименование домена]" caption="Наименование домена" numFmtId="0" hierarchy="69" level="1">
      <sharedItems containsSemiMixedTypes="0" containsString="0"/>
    </cacheField>
    <cacheField name="[Маркетинговые списки].[Маркетинговый список].[Маркетинговый список]" caption="Маркетинговый список" numFmtId="0" hierarchy="102" level="1">
      <sharedItems count="1">
        <s v="[Маркетинговые списки].[Маркетинговый список].&amp;[КГ 08.2024 Новые высокий чек 0-90 Москва]" c="КГ 08.2024 Новые высокий чек 0-90 Москва"/>
      </sharedItems>
    </cacheField>
  </cacheFields>
  <cacheHierarchies count="324">
    <cacheHierarchy uniqueName="[Emails].[email подписчик]" caption="email подписчик" attribute="1" defaultMemberUniqueName="[Emails].[email подписчик].[All]" allUniqueName="[Emails].[email подписчик].[All]" dimensionUniqueName="[Emails]" displayFolder="" count="0" unbalanced="0"/>
    <cacheHierarchy uniqueName="[Emails].[Согласие на рассылку]" caption="Согласие на рассылку" attribute="1" defaultMemberUniqueName="[Emails].[Согласие на рассылку].[All]" allUniqueName="[Emails].[Согласие на рассылку].[All]" dimensionUniqueName="[Emails]" displayFolder="" count="0" unbalanced="0"/>
    <cacheHierarchy uniqueName="[Emails_RR].[email]" caption="email" attribute="1" defaultMemberUniqueName="[Emails_RR].[email].[All]" allUniqueName="[Emails_RR].[email].[All]" dimensionUniqueName="[Emails_RR]" displayFolder="" count="0" unbalanced="0"/>
    <cacheHierarchy uniqueName="[Emails_RR_признаки].[Город]" caption="Город" attribute="1" defaultMemberUniqueName="[Emails_RR_признаки].[Город].[All]" allUniqueName="[Emails_RR_признаки].[Город].[All]" dimensionUniqueName="[Emails_RR_признаки]" displayFolder="" count="0" unbalanced="0"/>
    <cacheHierarchy uniqueName="[Emails_RR_признаки].[Дата подписки]" caption="Дата подписки" attribute="1" defaultMemberUniqueName="[Emails_RR_признаки].[Дата подписки].[All]" allUniqueName="[Emails_RR_признаки].[Дата подписки].[All]" dimensionUniqueName="[Emails_RR_признаки]" displayFolder="" count="0" unbalanced="0"/>
    <cacheHierarchy uniqueName="[Emails_RR_признаки].[Согласие на подписку]" caption="Согласие на подписку" attribute="1" defaultMemberUniqueName="[Emails_RR_признаки].[Согласие на подписку].[All]" allUniqueName="[Emails_RR_признаки].[Согласие на подписку].[All]" dimensionUniqueName="[Emails_RR_признаки]" displayFolder="" count="2" unbalanced="0">
      <fieldsUsage count="2">
        <fieldUsage x="-1"/>
        <fieldUsage x="16"/>
      </fieldsUsage>
    </cacheHierarchy>
    <cacheHierarchy uniqueName="[Билеты].[Идентификатор события в заказе]" caption="Идентификатор события в заказе" attribute="1" defaultMemberUniqueName="[Билеты].[Идентификатор события в заказе].[All]" allUniqueName="[Билеты].[Идентификатор события в заказе].[All]" dimensionUniqueName="[Билеты]" displayFolder="" count="0" unbalanced="0"/>
    <cacheHierarchy uniqueName="[Билеты].[Кол-во билетов в заказе]" caption="Кол-во билетов в заказе" attribute="1" defaultMemberUniqueName="[Билеты].[Кол-во билетов в заказе].[All]" allUniqueName="[Билеты].[Кол-во билетов в заказе].[All]" dimensionUniqueName="[Билеты]" displayFolder="" count="0" unbalanced="0"/>
    <cacheHierarchy uniqueName="[ГКМД оплаты заказа].[ГКМД оплаты заказа Иерархия]" caption="ГКМД оплаты заказа Иерархия" defaultMemberUniqueName="[ГКМД оплаты заказа].[ГКМД оплаты заказа Иерархия].[All]" allUniqueName="[ГКМД оплаты заказа].[ГКМД оплаты заказа Иерархия].[All]" dimensionUniqueName="[ГКМД оплаты заказ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оплаты заказа].[Год]" caption="Год" attribute="1" defaultMemberUniqueName="[ГКМД оплаты заказа].[Год].[All]" allUniqueName="[ГКМД оплаты заказа].[Год].[All]" dimensionUniqueName="[ГКМД оплаты заказа]" displayFolder="" count="0" unbalanced="0"/>
    <cacheHierarchy uniqueName="[ГКМД оплаты заказа].[День]" caption="День" attribute="1" defaultMemberUniqueName="[ГКМД оплаты заказа].[День].[All]" allUniqueName="[ГКМД оплаты заказа].[День].[All]" dimensionUniqueName="[ГКМД оплаты заказа]" displayFolder="" count="0" unbalanced="0"/>
    <cacheHierarchy uniqueName="[ГКМД оплаты заказа].[Квартал]" caption="Квартал" attribute="1" defaultMemberUniqueName="[ГКМД оплаты заказа].[Квартал].[All]" allUniqueName="[ГКМД оплаты заказа].[Квартал].[All]" dimensionUniqueName="[ГКМД оплаты заказа]" displayFolder="" count="0" unbalanced="0"/>
    <cacheHierarchy uniqueName="[ГКМД оплаты заказа].[Месяц]" caption="Месяц" attribute="1" defaultMemberUniqueName="[ГКМД оплаты заказа].[Месяц].[All]" allUniqueName="[ГКМД оплаты заказа].[Месяц].[All]" dimensionUniqueName="[ГКМД оплаты заказа]" displayFolder="" count="0" unbalanced="0"/>
    <cacheHierarchy uniqueName="[ГКМД оплаты заказа].[Номер дня недели]" caption="Номер дня недели" attribute="1" defaultMemberUniqueName="[ГКМД оплаты заказа].[Номер дня недели].[All]" allUniqueName="[ГКМД оплаты заказа].[Номер дня недели].[All]" dimensionUniqueName="[ГКМД оплаты заказа]" displayFolder="" count="0" unbalanced="0"/>
    <cacheHierarchy uniqueName="[ГКМД оплаты заказа].[Номер месяца]" caption="Номер месяца" attribute="1" defaultMemberUniqueName="[ГКМД оплаты заказа].[Номер месяца].[All]" allUniqueName="[ГКМД оплаты заказа].[Номер месяца].[All]" dimensionUniqueName="[ГКМД оплаты заказа]" displayFolder="" count="0" unbalanced="0"/>
    <cacheHierarchy uniqueName="[ГКМД первой покупки email].[ГКМД первой покупки email Иерархия]" caption="ГКМД первой покупки email Иерархия" defaultMemberUniqueName="[ГКМД первой покупки email].[ГКМД первой покупки email Иерархия].[All]" allUniqueName="[ГКМД первой покупки email].[ГКМД первой покупки email Иерархия].[All]" dimensionUniqueName="[ГКМД первой покупки email]" displayFolder="" count="5" unbalanced="0">
      <fieldsUsage count="5">
        <fieldUsage x="-1"/>
        <fieldUsage x="12"/>
        <fieldUsage x="13"/>
        <fieldUsage x="14"/>
        <fieldUsage x="15"/>
      </fieldsUsage>
    </cacheHierarchy>
    <cacheHierarchy uniqueName="[ГКМД первой покупки email].[Год]" caption="Год" attribute="1" defaultMemberUniqueName="[ГКМД первой покупки email].[Год].[All]" allUniqueName="[ГКМД первой покупки email].[Год].[All]" dimensionUniqueName="[ГКМД первой покупки email]" displayFolder="" count="0" unbalanced="0"/>
    <cacheHierarchy uniqueName="[ГКМД первой покупки email].[День]" caption="День" attribute="1" defaultMemberUniqueName="[ГКМД первой покупки email].[День].[All]" allUniqueName="[ГКМД первой покупки email].[День].[All]" dimensionUniqueName="[ГКМД первой покупки email]" displayFolder="" count="0" unbalanced="0"/>
    <cacheHierarchy uniqueName="[ГКМД первой покупки email].[Квартал]" caption="Квартал" attribute="1" defaultMemberUniqueName="[ГКМД первой покупки email].[Квартал].[All]" allUniqueName="[ГКМД первой покупки email].[Квартал].[All]" dimensionUniqueName="[ГКМД первой покупки email]" displayFolder="" count="0" unbalanced="0"/>
    <cacheHierarchy uniqueName="[ГКМД первой покупки email].[Месяц]" caption="Месяц" attribute="1" defaultMemberUniqueName="[ГКМД первой покупки email].[Месяц].[All]" allUniqueName="[ГКМД первой покупки email].[Месяц].[All]" dimensionUniqueName="[ГКМД первой покупки email]" displayFolder="" count="0" unbalanced="0"/>
    <cacheHierarchy uniqueName="[ГКМД первой покупки email].[Номер дня недели]" caption="Номер дня недели" attribute="1" defaultMemberUniqueName="[ГКМД первой покупки email].[Номер дня недели].[All]" allUniqueName="[ГКМД первой покупки email].[Номер дня недели].[All]" dimensionUniqueName="[ГКМД первой покупки email]" displayFolder="" count="0" unbalanced="0"/>
    <cacheHierarchy uniqueName="[ГКМД первой покупки email].[Номер месяца]" caption="Номер месяца" attribute="1" defaultMemberUniqueName="[ГКМД первой покупки email].[Номер месяца].[All]" allUniqueName="[ГКМД первой покупки email].[Номер месяца].[All]" dimensionUniqueName="[ГКМД первой покупки email]" displayFolder="" count="0" unbalanced="0"/>
    <cacheHierarchy uniqueName="[ГКМД первой покупки ID].[ГКМД первой покупки ID Иерархия]" caption="ГКМД первой покупки ID Иерархия" defaultMemberUniqueName="[ГКМД первой покупки ID].[ГКМД первой покупки ID Иерархия].[All]" allUniqueName="[ГКМД первой покупки ID].[ГКМД первой покупки ID Иерархия].[All]" dimensionUniqueName="[ГКМД первой покупки ID]" displayFolder="" count="5" unbalanced="0">
      <fieldsUsage count="5">
        <fieldUsage x="-1"/>
        <fieldUsage x="4"/>
        <fieldUsage x="5"/>
        <fieldUsage x="6"/>
        <fieldUsage x="7"/>
      </fieldsUsage>
    </cacheHierarchy>
    <cacheHierarchy uniqueName="[ГКМД первой покупки ID].[Год]" caption="Год" attribute="1" defaultMemberUniqueName="[ГКМД первой покупки ID].[Год].[All]" allUniqueName="[ГКМД первой покупки ID].[Год].[All]" dimensionUniqueName="[ГКМД первой покупки ID]" displayFolder="" count="0" unbalanced="0"/>
    <cacheHierarchy uniqueName="[ГКМД первой покупки ID].[День]" caption="День" attribute="1" defaultMemberUniqueName="[ГКМД первой покупки ID].[День].[All]" allUniqueName="[ГКМД первой покупки ID].[День].[All]" dimensionUniqueName="[ГКМД первой покупки ID]" displayFolder="" count="0" unbalanced="0"/>
    <cacheHierarchy uniqueName="[ГКМД первой покупки ID].[Квартал]" caption="Квартал" attribute="1" defaultMemberUniqueName="[ГКМД первой покупки ID].[Квартал].[All]" allUniqueName="[ГКМД первой покупки ID].[Квартал].[All]" dimensionUniqueName="[ГКМД первой покупки ID]" displayFolder="" count="0" unbalanced="0"/>
    <cacheHierarchy uniqueName="[ГКМД первой покупки ID].[Месяц]" caption="Месяц" attribute="1" defaultMemberUniqueName="[ГКМД первой покупки ID].[Месяц].[All]" allUniqueName="[ГКМД первой покупки ID].[Месяц].[All]" dimensionUniqueName="[ГКМД первой покупки ID]" displayFolder="" count="0" unbalanced="0"/>
    <cacheHierarchy uniqueName="[ГКМД первой покупки ID].[Номер дня недели]" caption="Номер дня недели" attribute="1" defaultMemberUniqueName="[ГКМД первой покупки ID].[Номер дня недели].[All]" allUniqueName="[ГКМД первой покупки ID].[Номер дня недели].[All]" dimensionUniqueName="[ГКМД первой покупки ID]" displayFolder="" count="0" unbalanced="0"/>
    <cacheHierarchy uniqueName="[ГКМД первой покупки ID].[Номер месяца]" caption="Номер месяца" attribute="1" defaultMemberUniqueName="[ГКМД первой покупки ID].[Номер месяца].[All]" allUniqueName="[ГКМД первой покупки ID].[Номер месяца].[All]" dimensionUniqueName="[ГКМД первой покупки ID]" displayFolder="" count="0" unbalanced="0"/>
    <cacheHierarchy uniqueName="[ГКМД последней покупки email].[ГКМД последней покупки email Иерархия]" caption="ГКМД последней покупки email Иерархия" defaultMemberUniqueName="[ГКМД последней покупки email].[ГКМД последней покупки email Иерархия].[All]" allUniqueName="[ГКМД последней покупки email].[ГКМД последней покупки email Иерархия].[All]" dimensionUniqueName="[ГКМД последней покупки email]" displayFolder="" count="0" unbalanced="0"/>
    <cacheHierarchy uniqueName="[ГКМД последней покупки email].[Год]" caption="Год" attribute="1" defaultMemberUniqueName="[ГКМД последней покупки email].[Год].[All]" allUniqueName="[ГКМД последней покупки email].[Год].[All]" dimensionUniqueName="[ГКМД последней покупки email]" displayFolder="" count="0" unbalanced="0"/>
    <cacheHierarchy uniqueName="[ГКМД последней покупки email].[День]" caption="День" attribute="1" defaultMemberUniqueName="[ГКМД последней покупки email].[День].[All]" allUniqueName="[ГКМД последней покупки email].[День].[All]" dimensionUniqueName="[ГКМД последней покупки email]" displayFolder="" count="0" unbalanced="0"/>
    <cacheHierarchy uniqueName="[ГКМД последней покупки email].[Квартал]" caption="Квартал" attribute="1" defaultMemberUniqueName="[ГКМД последней покупки email].[Квартал].[All]" allUniqueName="[ГКМД последней покупки email].[Квартал].[All]" dimensionUniqueName="[ГКМД последней покупки email]" displayFolder="" count="0" unbalanced="0"/>
    <cacheHierarchy uniqueName="[ГКМД последней покупки email].[Месяц]" caption="Месяц" attribute="1" defaultMemberUniqueName="[ГКМД последней покупки email].[Месяц].[All]" allUniqueName="[ГКМД последней покупки email].[Месяц].[All]" dimensionUniqueName="[ГКМД последней покупки email]" displayFolder="" count="0" unbalanced="0"/>
    <cacheHierarchy uniqueName="[ГКМД последней покупки email].[Номер дня недели]" caption="Номер дня недели" attribute="1" defaultMemberUniqueName="[ГКМД последней покупки email].[Номер дня недели].[All]" allUniqueName="[ГКМД последней покупки email].[Номер дня недели].[All]" dimensionUniqueName="[ГКМД последней покупки email]" displayFolder="" count="0" unbalanced="0"/>
    <cacheHierarchy uniqueName="[ГКМД последней покупки email].[Номер месяца]" caption="Номер месяца" attribute="1" defaultMemberUniqueName="[ГКМД последней покупки email].[Номер месяца].[All]" allUniqueName="[ГКМД последней покупки email].[Номер месяца].[All]" dimensionUniqueName="[ГКМД последней покупки email]" displayFolder="" count="0" unbalanced="0"/>
    <cacheHierarchy uniqueName="[ГКМД последней покупки ID].[ГКМД последней покупки ID Иерархия]" caption="ГКМД последней покупки ID Иерархия" defaultMemberUniqueName="[ГКМД последней покупки ID].[ГКМД последней покупки ID Иерархия].[All]" allUniqueName="[ГКМД последней покупки ID].[ГКМД последней покупки ID Иерархия].[All]" dimensionUniqueName="[ГКМД последней покупки ID]" displayFolder="" count="0" unbalanced="0"/>
    <cacheHierarchy uniqueName="[ГКМД последней покупки ID].[Год]" caption="Год" attribute="1" defaultMemberUniqueName="[ГКМД последней покупки ID].[Год].[All]" allUniqueName="[ГКМД последней покупки ID].[Год].[All]" dimensionUniqueName="[ГКМД последней покупки ID]" displayFolder="" count="0" unbalanced="0"/>
    <cacheHierarchy uniqueName="[ГКМД последней покупки ID].[День]" caption="День" attribute="1" defaultMemberUniqueName="[ГКМД последней покупки ID].[День].[All]" allUniqueName="[ГКМД последней покупки ID].[День].[All]" dimensionUniqueName="[ГКМД последней покупки ID]" displayFolder="" count="0" unbalanced="0"/>
    <cacheHierarchy uniqueName="[ГКМД последней покупки ID].[Квартал]" caption="Квартал" attribute="1" defaultMemberUniqueName="[ГКМД последней покупки ID].[Квартал].[All]" allUniqueName="[ГКМД последней покупки ID].[Квартал].[All]" dimensionUniqueName="[ГКМД последней покупки ID]" displayFolder="" count="0" unbalanced="0"/>
    <cacheHierarchy uniqueName="[ГКМД последней покупки ID].[Месяц]" caption="Месяц" attribute="1" defaultMemberUniqueName="[ГКМД последней покупки ID].[Месяц].[All]" allUniqueName="[ГКМД последней покупки ID].[Месяц].[All]" dimensionUniqueName="[ГКМД последней покупки ID]" displayFolder="" count="0" unbalanced="0"/>
    <cacheHierarchy uniqueName="[ГКМД последней покупки ID].[Номер дня недели]" caption="Номер дня недели" attribute="1" defaultMemberUniqueName="[ГКМД последней покупки ID].[Номер дня недели].[All]" allUniqueName="[ГКМД последней покупки ID].[Номер дня недели].[All]" dimensionUniqueName="[ГКМД последней покупки ID]" displayFolder="" count="0" unbalanced="0"/>
    <cacheHierarchy uniqueName="[ГКМД последней покупки ID].[Номер месяца]" caption="Номер месяца" attribute="1" defaultMemberUniqueName="[ГКМД последней покупки ID].[Номер месяца].[All]" allUniqueName="[ГКМД последней покупки ID].[Номер месяца].[All]" dimensionUniqueName="[ГКМД последней покупки ID]" displayFolder="" count="0" unbalanced="0"/>
    <cacheHierarchy uniqueName="[ГКМД регистрации ID].[ГКМД регистрации Иерархия]" caption="ГКМД регистрации Иерархия" defaultMemberUniqueName="[ГКМД регистрации ID].[ГКМД регистрации Иерархия].[All]" allUniqueName="[ГКМД регистрации ID].[ГКМД регистрации Иерархия].[All]" dimensionUniqueName="[ГКМД регистрации ID]" displayFolder="" count="0" unbalanced="0"/>
    <cacheHierarchy uniqueName="[ГКМД регистрации ID].[Год]" caption="Год" attribute="1" defaultMemberUniqueName="[ГКМД регистрации ID].[Год].[All]" allUniqueName="[ГКМД регистрации ID].[Год].[All]" dimensionUniqueName="[ГКМД регистрации ID]" displayFolder="" count="0" unbalanced="0"/>
    <cacheHierarchy uniqueName="[ГКМД регистрации ID].[День]" caption="День" attribute="1" defaultMemberUniqueName="[ГКМД регистрации ID].[День].[All]" allUniqueName="[ГКМД регистрации ID].[День].[All]" dimensionUniqueName="[ГКМД регистрации ID]" displayFolder="" count="0" unbalanced="0"/>
    <cacheHierarchy uniqueName="[ГКМД регистрации ID].[Квартал]" caption="Квартал" attribute="1" defaultMemberUniqueName="[ГКМД регистрации ID].[Квартал].[All]" allUniqueName="[ГКМД регистрации ID].[Квартал].[All]" dimensionUniqueName="[ГКМД регистрации ID]" displayFolder="" count="0" unbalanced="0"/>
    <cacheHierarchy uniqueName="[ГКМД регистрации ID].[Месяц]" caption="Месяц" attribute="1" defaultMemberUniqueName="[ГКМД регистрации ID].[Месяц].[All]" allUniqueName="[ГКМД регистрации ID].[Месяц].[All]" dimensionUniqueName="[ГКМД регистрации ID]" displayFolder="" count="0" unbalanced="0"/>
    <cacheHierarchy uniqueName="[ГКМД регистрации ID].[Номер дня недели]" caption="Номер дня недели" attribute="1" defaultMemberUniqueName="[ГКМД регистрации ID].[Номер дня недели].[All]" allUniqueName="[ГКМД регистрации ID].[Номер дня недели].[All]" dimensionUniqueName="[ГКМД регистрации ID]" displayFolder="" count="0" unbalanced="0"/>
    <cacheHierarchy uniqueName="[ГКМД регистрации ID].[Номер месяца]" caption="Номер месяца" attribute="1" defaultMemberUniqueName="[ГКМД регистрации ID].[Номер месяца].[All]" allUniqueName="[ГКМД регистрации ID].[Номер месяца].[All]" dimensionUniqueName="[ГКМД регистрации ID]" displayFolder="" count="0" unbalanced="0"/>
    <cacheHierarchy uniqueName="[ГКМД события].[ГКМД события Иерархия]" caption="ГКМД события Иерархия" defaultMemberUniqueName="[ГКМД события].[ГКМД события Иерархия].[All]" allUniqueName="[ГКМД события].[ГКМД события Иерархия].[All]" dimensionUniqueName="[ГКМД события]" displayFolder="" count="0" unbalanced="0"/>
    <cacheHierarchy uniqueName="[ГКМД события].[Год]" caption="Год" attribute="1" defaultMemberUniqueName="[ГКМД события].[Год].[All]" allUniqueName="[ГКМД события].[Год].[All]" dimensionUniqueName="[ГКМД события]" displayFolder="" count="0" unbalanced="0"/>
    <cacheHierarchy uniqueName="[ГКМД события].[День]" caption="День" attribute="1" defaultMemberUniqueName="[ГКМД события].[День].[All]" allUniqueName="[ГКМД события].[День].[All]" dimensionUniqueName="[ГКМД события]" displayFolder="" count="0" unbalanced="0"/>
    <cacheHierarchy uniqueName="[ГКМД события].[Квартал]" caption="Квартал" attribute="1" defaultMemberUniqueName="[ГКМД события].[Квартал].[All]" allUniqueName="[ГКМД события].[Квартал].[All]" dimensionUniqueName="[ГКМД события]" displayFolder="" count="0" unbalanced="0"/>
    <cacheHierarchy uniqueName="[ГКМД события].[Месяц]" caption="Месяц" attribute="1" defaultMemberUniqueName="[ГКМД события].[Месяц].[All]" allUniqueName="[ГКМД события].[Месяц].[All]" dimensionUniqueName="[ГКМД события]" displayFolder="" count="0" unbalanced="0"/>
    <cacheHierarchy uniqueName="[ГКМД события].[Номер дня недели]" caption="Номер дня недели" attribute="1" defaultMemberUniqueName="[ГКМД события].[Номер дня недели].[All]" allUniqueName="[ГКМД события].[Номер дня недели].[All]" dimensionUniqueName="[ГКМД события]" displayFolder="" count="0" unbalanced="0"/>
    <cacheHierarchy uniqueName="[ГКМД события].[Номер месяца]" caption="Номер месяца" attribute="1" defaultMemberUniqueName="[ГКМД события].[Номер месяца].[All]" allUniqueName="[ГКМД события].[Номер месяца].[All]" dimensionUniqueName="[ГКМД события]" displayFolder="" count="0" unbalanced="0"/>
    <cacheHierarchy uniqueName="[ГКМД совершения заказа].[ГКМД совершения заказа Иерархия]" caption="ГКМД совершения заказа Иерархия" defaultMemberUniqueName="[ГКМД совершения заказа].[ГКМД совершения заказа Иерархия].[All]" allUniqueName="[ГКМД совершения заказа].[ГКМД совершения заказа Иерархия].[All]" dimensionUniqueName="[ГКМД совершения заказа]" displayFolder="" count="0" unbalanced="0"/>
    <cacheHierarchy uniqueName="[ГКМД совершения заказа].[Год]" caption="Год" attribute="1" defaultMemberUniqueName="[ГКМД совершения заказа].[Год].[All]" allUniqueName="[ГКМД совершения заказа].[Год].[All]" dimensionUniqueName="[ГКМД совершения заказа]" displayFolder="" count="0" unbalanced="0"/>
    <cacheHierarchy uniqueName="[ГКМД совершения заказа].[День]" caption="День" attribute="1" defaultMemberUniqueName="[ГКМД совершения заказа].[День].[All]" allUniqueName="[ГКМД совершения заказа].[День].[All]" dimensionUniqueName="[ГКМД совершения заказа]" displayFolder="" count="0" unbalanced="0"/>
    <cacheHierarchy uniqueName="[ГКМД совершения заказа].[Квартал]" caption="Квартал" attribute="1" defaultMemberUniqueName="[ГКМД совершения заказа].[Квартал].[All]" allUniqueName="[ГКМД совершения заказа].[Квартал].[All]" dimensionUniqueName="[ГКМД совершения заказа]" displayFolder="" count="0" unbalanced="0"/>
    <cacheHierarchy uniqueName="[ГКМД совершения заказа].[Месяц]" caption="Месяц" attribute="1" defaultMemberUniqueName="[ГКМД совершения заказа].[Месяц].[All]" allUniqueName="[ГКМД совершения заказа].[Месяц].[All]" dimensionUniqueName="[ГКМД совершения заказа]" displayFolder="" count="0" unbalanced="0"/>
    <cacheHierarchy uniqueName="[ГКМД совершения заказа].[Номер дня недели]" caption="Номер дня недели" attribute="1" defaultMemberUniqueName="[ГКМД совершения заказа].[Номер дня недели].[All]" allUniqueName="[ГКМД совершения заказа].[Номер дня недели].[All]" dimensionUniqueName="[ГКМД совершения заказа]" displayFolder="" count="0" unbalanced="0"/>
    <cacheHierarchy uniqueName="[ГКМД совершения заказа].[Номер месяца]" caption="Номер месяца" attribute="1" defaultMemberUniqueName="[ГКМД совершения заказа].[Номер месяца].[All]" allUniqueName="[ГКМД совершения заказа].[Номер месяца].[All]" dimensionUniqueName="[ГКМД совершения заказа]" displayFolder="" count="0" unbalanced="0"/>
    <cacheHierarchy uniqueName="[Измерение Бонусов].[Домен транзакции]" caption="Домен транзакции" attribute="1" defaultMemberUniqueName="[Измерение Бонусов].[Домен транзакции].[All]" allUniqueName="[Измерение Бонусов].[Домен транзакции].[All]" dimensionUniqueName="[Измерение Бонусов]" displayFolder="" count="0" unbalanced="0"/>
    <cacheHierarchy uniqueName="[Измерение Бонусов].[Идентификатор заказа бонусы]" caption="Идентификатор заказа бонусы" attribute="1" defaultMemberUniqueName="[Измерение Бонусов].[Идентификатор заказа бонусы].[All]" allUniqueName="[Измерение Бонусов].[Идентификатор заказа бонусы].[All]" dimensionUniqueName="[Измерение Бонусов]" displayFolder="" count="0" unbalanced="0"/>
    <cacheHierarchy uniqueName="[Измерение Бонусов].[Наименование операции]" caption="Наименование операции" attribute="1" defaultMemberUniqueName="[Измерение Бонусов].[Наименование операции].[All]" allUniqueName="[Измерение Бонусов].[Наименование операции].[All]" dimensionUniqueName="[Измерение Бонусов]" displayFolder="" count="0" unbalanced="0"/>
    <cacheHierarchy uniqueName="[Измерение Бонусов].[Тип операции]" caption="Тип операции" attribute="1" defaultMemberUniqueName="[Измерение Бонусов].[Тип операции].[All]" allUniqueName="[Измерение Бонусов].[Тип операции].[All]" dimensionUniqueName="[Измерение Бонусов]" displayFolder="" count="0" unbalanced="0"/>
    <cacheHierarchy uniqueName="[Измерение Домены].[Город]" caption="Город" attribute="1" defaultMemberUniqueName="[Измерение Домены].[Город].[All]" allUniqueName="[Измерение Домены].[Город].[All]" dimensionUniqueName="[Измерение Домены]" displayFolder="" count="2" unbalanced="0">
      <fieldsUsage count="2">
        <fieldUsage x="-1"/>
        <fieldUsage x="9"/>
      </fieldsUsage>
    </cacheHierarchy>
    <cacheHierarchy uniqueName="[Измерение Домены].[Наименование домена]" caption="Наименование домена" attribute="1" defaultMemberUniqueName="[Измерение Домены].[Наименование домена].[All]" allUniqueName="[Измерение Домены].[Наименование домена].[All]" dimensionUniqueName="[Измерение Домены]" displayFolder="" count="2" unbalanced="0">
      <fieldsUsage count="2">
        <fieldUsage x="-1"/>
        <fieldUsage x="17"/>
      </fieldsUsage>
    </cacheHierarchy>
    <cacheHierarchy uniqueName="[Измерение Домены].[Округ]" caption="Округ" attribute="1" defaultMemberUniqueName="[Измерение Домены].[Округ].[All]" allUniqueName="[Измерение Домены].[Округ].[All]" dimensionUniqueName="[Измерение Домены]" displayFolder="" count="0" unbalanced="0"/>
    <cacheHierarchy uniqueName="[Измерение Домены].[Регион]" caption="Регион" attribute="1" defaultMemberUniqueName="[Измерение Домены].[Регион].[All]" allUniqueName="[Измерение Домены].[Регион].[All]" dimensionUniqueName="[Измерение Домены]" displayFolder="" count="0" unbalanced="0"/>
    <cacheHierarchy uniqueName="[Измерение Заказы].[email с покупкой]" caption="email с покупкой" attribute="1" defaultMemberUniqueName="[Измерение Заказы].[email с покупкой].[All]" allUniqueName="[Измерение Заказы].[email с покупкой].[All]" dimensionUniqueName="[Измерение Заказы]" displayFolder="" count="0" unbalanced="0"/>
    <cacheHierarchy uniqueName="[Измерение Заказы].[ИД клиента]" caption="ИД клиента" attribute="1" defaultMemberUniqueName="[Измерение Заказы].[ИД клиента].[All]" allUniqueName="[Измерение Заказы].[ИД клиента].[All]" dimensionUniqueName="[Измерение Заказы]" displayFolder="" count="0" unbalanced="0"/>
    <cacheHierarchy uniqueName="[Измерение Заказы].[Идентификатор заказа]" caption="Идентификатор заказа" attribute="1" defaultMemberUniqueName="[Измерение Заказы].[Идентификатор заказа].[All]" allUniqueName="[Измерение Заказы].[Идентификатор заказа].[All]" dimensionUniqueName="[Измерение Заказы]" displayFolder="" count="0" unbalanced="0"/>
    <cacheHierarchy uniqueName="[Измерение Заказы].[Канал продажи]" caption="Канал продажи" attribute="1" defaultMemberUniqueName="[Измерение Заказы].[Канал продажи].[All]" allUniqueName="[Измерение Заказы].[Канал продажи].[All]" dimensionUniqueName="[Измерение Заказы]" displayFolder="" count="0" unbalanced="0"/>
    <cacheHierarchy uniqueName="[Измерение Заказы].[Канал продажи доп]" caption="Канал продажи доп" attribute="1" defaultMemberUniqueName="[Измерение Заказы].[Канал продажи доп].[All]" allUniqueName="[Измерение Заказы].[Канал продажи доп].[All]" dimensionUniqueName="[Измерение Заказы]" displayFolder="" count="0" unbalanced="0"/>
    <cacheHierarchy uniqueName="[Измерение Заказы].[Кол-во email’ов у клиента]" caption="Кол-во email’ов у клиента" attribute="1" defaultMemberUniqueName="[Измерение Заказы].[Кол-во email’ов у клиента].[All]" allUniqueName="[Измерение Заказы].[Кол-во email’ов у клиента].[All]" dimensionUniqueName="[Измерение Заказы]" displayFolder="" count="0" unbalanced="0"/>
    <cacheHierarchy uniqueName="[Измерение Заказы].[Кол-во клиентов у email]" caption="Кол-во клиентов у email" attribute="1" defaultMemberUniqueName="[Измерение Заказы].[Кол-во клиентов у email].[All]" allUniqueName="[Измерение Заказы].[Кол-во клиентов у email].[All]" dimensionUniqueName="[Измерение Заказы]" displayFolder="" count="0" unbalanced="0"/>
    <cacheHierarchy uniqueName="[Измерение Заказы].[Указан email]" caption="Указан email" attribute="1" defaultMemberUniqueName="[Измерение Заказы].[Указан email].[All]" allUniqueName="[Измерение Заказы].[Указан email].[All]" dimensionUniqueName="[Измерение Заказы]" displayFolder="" count="0" unbalanced="0"/>
    <cacheHierarchy uniqueName="[Измерение Заказы].[Указан ID клиента]" caption="Указан ID клиента" attribute="1" defaultMemberUniqueName="[Измерение Заказы].[Указан ID клиента].[All]" allUniqueName="[Измерение Заказы].[Указан ID клиента].[All]" dimensionUniqueName="[Измерение Заказы]" displayFolder="" count="0" unbalanced="0"/>
    <cacheHierarchy uniqueName="[Измерение Клиенты ID].[Аккаунт активирован (1/0)]" caption="Аккаунт активирован (1/0)" attribute="1" defaultMemberUniqueName="[Измерение Клиенты ID].[Аккаунт активирован (1/0)].[All]" allUniqueName="[Измерение Клиенты ID].[Аккаунт активирован (1/0)].[All]" dimensionUniqueName="[Измерение Клиенты ID]" displayFolder="" count="0" unbalanced="0"/>
    <cacheHierarchy uniqueName="[Измерение Клиенты ID].[Возраст интервал]" caption="Возраст интервал" attribute="1" defaultMemberUniqueName="[Измерение Клиенты ID].[Возраст интервал].[All]" allUniqueName="[Измерение Клиенты ID].[Возраст интервал].[All]" dimensionUniqueName="[Измерение Клиенты ID]" displayFolder="" count="0" unbalanced="0"/>
    <cacheHierarchy uniqueName="[Измерение Клиенты ID].[Дата рождения]" caption="Дата рождения" attribute="1" defaultMemberUniqueName="[Измерение Клиенты ID].[Дата рождения].[All]" allUniqueName="[Измерение Клиенты ID].[Дата рождения].[All]" dimensionUniqueName="[Измерение Клиенты ID]" displayFolder="" count="0" unbalanced="0"/>
    <cacheHierarchy uniqueName="[Измерение Клиенты ID].[Домен регистрации]" caption="Домен регистрации" attribute="1" defaultMemberUniqueName="[Измерение Клиенты ID].[Домен регистрации].[All]" allUniqueName="[Измерение Клиенты ID].[Домен регистрации].[All]" dimensionUniqueName="[Измерение Клиенты ID]" displayFolder="" count="0" unbalanced="0"/>
    <cacheHierarchy uniqueName="[Измерение Клиенты ID].[ИД клиента]" caption="ИД клиента" attribute="1" defaultMemberUniqueName="[Измерение Клиенты ID].[ИД клиента].[All]" allUniqueName="[Измерение Клиенты ID].[ИД клиента].[All]" dimensionUniqueName="[Измерение Клиенты ID]" displayFolder="" count="0" unbalanced="0"/>
    <cacheHierarchy uniqueName="[Измерение Клиенты ID].[Источник регистрации]" caption="Источник регистрации" attribute="1" defaultMemberUniqueName="[Измерение Клиенты ID].[Источник регистрации].[All]" allUniqueName="[Измерение Клиенты ID].[Источник регистрации].[All]" dimensionUniqueName="[Измерение Клиенты ID]" displayFolder="" count="0" unbalanced="0"/>
    <cacheHierarchy uniqueName="[Измерение Клиенты ID].[Признак отсутствия блокировки на сайте (1/0)]" caption="Признак отсутствия блокировки на сайте (1/0)" attribute="1" defaultMemberUniqueName="[Измерение Клиенты ID].[Признак отсутствия блокировки на сайте (1/0)].[All]" allUniqueName="[Измерение Клиенты ID].[Признак отсутствия блокировки на сайте (1/0)].[All]" dimensionUniqueName="[Измерение Клиенты ID]" displayFolder="" count="0" unbalanced="0"/>
    <cacheHierarchy uniqueName="[Измерение Событий].[Время проведения мероприятия]" caption="Время проведения мероприятия" attribute="1" defaultMemberUniqueName="[Измерение Событий].[Время проведения мероприятия].[All]" allUniqueName="[Измерение Событий].[Время проведения мероприятия].[All]" dimensionUniqueName="[Измерение Событий]" displayFolder="" count="0" unbalanced="0"/>
    <cacheHierarchy uniqueName="[Измерение Событий].[Дата и время события]" caption="Дата и время события" attribute="1" defaultMemberUniqueName="[Измерение Событий].[Дата и время события].[All]" allUniqueName="[Измерение Событий].[Дата и время события].[All]" dimensionUniqueName="[Измерение Событий]" displayFolder="" count="0" unbalanced="0"/>
    <cacheHierarchy uniqueName="[Измерение Событий].[Дата события]" caption="Дата события" attribute="1" defaultMemberUniqueName="[Измерение Событий].[Дата события].[All]" allUniqueName="[Измерение Событий].[Дата события].[All]" dimensionUniqueName="[Измерение Событий]" displayFolder="" count="0" unbalanced="0"/>
    <cacheHierarchy uniqueName="[Измерение Событий].[Дополнительная категория1]" caption="Дополнительная категория1" attribute="1" defaultMemberUniqueName="[Измерение Событий].[Дополнительная категория1].[All]" allUniqueName="[Измерение Событий].[Дополнительная категория1].[All]" dimensionUniqueName="[Измерение Событий]" displayFolder="" count="0" unbalanced="0"/>
    <cacheHierarchy uniqueName="[Измерение Событий].[Дополнительная категория2]" caption="Дополнительная категория2" attribute="1" defaultMemberUniqueName="[Измерение Событий].[Дополнительная категория2].[All]" allUniqueName="[Измерение Событий].[Дополнительная категория2].[All]" dimensionUniqueName="[Измерение Событий]" displayFolder="" count="0" unbalanced="0"/>
    <cacheHierarchy uniqueName="[Измерение Событий].[Дополнительная категория3]" caption="Дополнительная категория3" attribute="1" defaultMemberUniqueName="[Измерение Событий].[Дополнительная категория3].[All]" allUniqueName="[Измерение Событий].[Дополнительная категория3].[All]" dimensionUniqueName="[Измерение Событий]" displayFolder="" count="0" unbalanced="0"/>
    <cacheHierarchy uniqueName="[Измерение Событий].[Идентификатор события]" caption="Идентификатор события" attribute="1" defaultMemberUniqueName="[Измерение Событий].[Идентификатор события].[All]" allUniqueName="[Измерение Событий].[Идентификатор события].[All]" dimensionUniqueName="[Измерение Событий]" displayFolder="" count="0" unbalanced="0"/>
    <cacheHierarchy uniqueName="[Измерение Событий].[Наименование мероприятия]" caption="Наименование мероприятия" attribute="1" defaultMemberUniqueName="[Измерение Событий].[Наименование мероприятия].[All]" allUniqueName="[Измерение Событий].[Наименование мероприятия].[All]" dimensionUniqueName="[Измерение Событий]" displayFolder="" count="0" unbalanced="0"/>
    <cacheHierarchy uniqueName="[Измерение Событий].[Наименование события]" caption="Наименование события" attribute="1" defaultMemberUniqueName="[Измерение Событий].[Наименование события].[All]" allUniqueName="[Измерение Событий].[Наименование события].[All]" dimensionUniqueName="[Измерение Событий]" displayFolder="" count="0" unbalanced="0"/>
    <cacheHierarchy uniqueName="[Измерение Событий].[Основная категория события]" caption="Основная категория события" attribute="1" defaultMemberUniqueName="[Измерение Событий].[Основная категория события].[All]" allUniqueName="[Измерение Событий].[Основная категория события].[All]" dimensionUniqueName="[Измерение Событий]" displayFolder="" count="0" unbalanced="0"/>
    <cacheHierarchy uniqueName="[Измерение Услуг].[Клиент]" caption="Клиент" attribute="1" defaultMemberUniqueName="[Измерение Услуг].[Клиент].[All]" allUniqueName="[Измерение Услуг].[Клиент].[All]" dimensionUniqueName="[Измерение Услуг]" displayFolder="" count="0" unbalanced="0"/>
    <cacheHierarchy uniqueName="[Измерение Услуг].[Наименование услуги]" caption="Наименование услуги" attribute="1" defaultMemberUniqueName="[Измерение Услуг].[Наименование услуги].[All]" allUniqueName="[Измерение Услуг].[Наименование услуги].[All]" dimensionUniqueName="[Измерение Услуг]" displayFolder="" count="0" unbalanced="0"/>
    <cacheHierarchy uniqueName="[Интервалы между оплатой и событием].[Кол-во дней между оплатой и событием]" caption="Кол-во дней между оплатой и событием" attribute="1" defaultMemberUniqueName="[Интервалы между оплатой и событием].[Кол-во дней между оплатой и событием].[All]" allUniqueName="[Интервалы между оплатой и событием].[Кол-во дней между оплатой и событием].[All]" dimensionUniqueName="[Интервалы между оплатой и событием]" displayFolder="" count="0" unbalanced="0"/>
    <cacheHierarchy uniqueName="[Маркетинговые списки].[email]" caption="email" attribute="1" defaultMemberUniqueName="[Маркетинговые списки].[email].[All]" allUniqueName="[Маркетинговые списки].[email].[All]" dimensionUniqueName="[Маркетинговые списки]" displayFolder="" count="0" unbalanced="0"/>
    <cacheHierarchy uniqueName="[Маркетинговые списки].[Маркетинговый список]" caption="Маркетинговый список" attribute="1" defaultMemberUniqueName="[Маркетинговые списки].[Маркетинговый список].[All]" allUniqueName="[Маркетинговые списки].[Маркетинговый список].[All]" dimensionUniqueName="[Маркетинговые списки]" displayFolder="" count="2" unbalanced="0">
      <fieldsUsage count="2">
        <fieldUsage x="-1"/>
        <fieldUsage x="18"/>
      </fieldsUsage>
    </cacheHierarchy>
    <cacheHierarchy uniqueName="[Сегменты Email по кол-ву дней с последней покупки].[Кол-во дней с последней покупки email]" caption="Кол-во дней с последней покупки email" attribute="1" defaultMemberUniqueName="[Сегменты Email по кол-ву дней с последней покупки].[Кол-во дней с последней покупки email].[All]" allUniqueName="[Сегменты Email по кол-ву дней с последней покупки].[Кол-во дней с последней покупки email].[All]" dimensionUniqueName="[Сегменты Email по кол-ву дней с последней покупки]" displayFolder="" count="0" unbalanced="0"/>
    <cacheHierarchy uniqueName="[Сегменты Email по количеству чеков].[Количество чеков email]" caption="Количество чеков email" attribute="1" defaultMemberUniqueName="[Сегменты Email по количеству чеков].[Количество чеков email].[All]" allUniqueName="[Сегменты Email по количеству чеков].[Количество чеков email].[All]" dimensionUniqueName="[Сегменты Email по количеству чеков]" displayFolder="" count="2" unbalanced="0">
      <fieldsUsage count="2">
        <fieldUsage x="-1"/>
        <fieldUsage x="11"/>
      </fieldsUsage>
    </cacheHierarchy>
    <cacheHierarchy uniqueName="[Сегменты Email по среднему чеку].[Средний чек email]" caption="Средний чек email" attribute="1" defaultMemberUniqueName="[Сегменты Email по среднему чеку].[Средний чек email].[All]" allUniqueName="[Сегменты Email по среднему чеку].[Средний чек email].[All]" dimensionUniqueName="[Сегменты Email по среднему чеку]" displayFolder="" count="2" unbalanced="0">
      <fieldsUsage count="2">
        <fieldUsage x="-1"/>
        <fieldUsage x="10"/>
      </fieldsUsage>
    </cacheHierarchy>
    <cacheHierarchy uniqueName="[Сегменты ID по кол-ву дней с последней покупки].[Кол-во дней с последней покупки ID]" caption="Кол-во дней с последней покупки ID" attribute="1" defaultMemberUniqueName="[Сегменты ID по кол-ву дней с последней покупки].[Кол-во дней с последней покупки ID].[All]" allUniqueName="[Сегменты ID по кол-ву дней с последней покупки].[Кол-во дней с последней покупки ID].[All]" dimensionUniqueName="[Сегменты ID по кол-ву дней с последней покупки]" displayFolder="" count="0" unbalanced="0"/>
    <cacheHierarchy uniqueName="[Сегменты ID по количеству чеков].[Количество чеков ID]" caption="Количество чеков ID" attribute="1" defaultMemberUniqueName="[Сегменты ID по количеству чеков].[Количество чеков ID].[All]" allUniqueName="[Сегменты ID по количеству чеков].[Количество чеков ID].[All]" dimensionUniqueName="[Сегменты ID по количеству чеков]" displayFolder="" count="0" unbalanced="0"/>
    <cacheHierarchy uniqueName="[Сегменты ID по среднему чеку].[Средний чек ID]" caption="Средний чек ID" attribute="1" defaultMemberUniqueName="[Сегменты ID по среднему чеку].[Средний чек ID].[All]" allUniqueName="[Сегменты ID по среднему чеку].[Средний чек ID].[All]" dimensionUniqueName="[Сегменты ID по среднему чеку]" displayFolder="" count="0" unbalanced="0"/>
    <cacheHierarchy uniqueName="[DateTableTemplate_bf3950eb-8416-4989-b7c1-ef8ca848a8e8].[Date]" caption="Date" attribute="1" defaultMemberUniqueName="[DateTableTemplate_bf3950eb-8416-4989-b7c1-ef8ca848a8e8].[Date].[All]" allUniqueName="[DateTableTemplate_bf3950eb-8416-4989-b7c1-ef8ca848a8e8].[Date].[All]" dimensionUniqueName="[DateTableTemplate_bf3950eb-8416-4989-b7c1-ef8ca848a8e8]" displayFolder="" count="0" unbalanced="0" hidden="1"/>
    <cacheHierarchy uniqueName="[DateTableTemplate_bf3950eb-8416-4989-b7c1-ef8ca848a8e8].[Date Hierarchy]" caption="Date Hierarchy" defaultMemberUniqueName="[DateTableTemplate_bf3950eb-8416-4989-b7c1-ef8ca848a8e8].[Date Hierarchy].[All]" allUniqueName="[DateTableTemplate_bf3950eb-8416-4989-b7c1-ef8ca848a8e8].[Date Hierarchy].[All]" dimensionUniqueName="[DateTableTemplate_bf3950eb-8416-4989-b7c1-ef8ca848a8e8]" displayFolder="" count="0" unbalanced="0" hidden="1"/>
    <cacheHierarchy uniqueName="[DateTableTemplate_bf3950eb-8416-4989-b7c1-ef8ca848a8e8].[Day]" caption="Day" attribute="1" defaultMemberUniqueName="[DateTableTemplate_bf3950eb-8416-4989-b7c1-ef8ca848a8e8].[Day].[All]" allUniqueName="[DateTableTemplate_bf3950eb-8416-4989-b7c1-ef8ca848a8e8].[Day].[All]" dimensionUniqueName="[DateTableTemplate_bf3950eb-8416-4989-b7c1-ef8ca848a8e8]" displayFolder="" count="0" unbalanced="0" hidden="1"/>
    <cacheHierarchy uniqueName="[DateTableTemplate_bf3950eb-8416-4989-b7c1-ef8ca848a8e8].[Month]" caption="Month" attribute="1" defaultMemberUniqueName="[DateTableTemplate_bf3950eb-8416-4989-b7c1-ef8ca848a8e8].[Month].[All]" allUniqueName="[DateTableTemplate_bf3950eb-8416-4989-b7c1-ef8ca848a8e8].[Month].[All]" dimensionUniqueName="[DateTableTemplate_bf3950eb-8416-4989-b7c1-ef8ca848a8e8]" displayFolder="" count="0" unbalanced="0" hidden="1"/>
    <cacheHierarchy uniqueName="[DateTableTemplate_bf3950eb-8416-4989-b7c1-ef8ca848a8e8].[MonthNo]" caption="MonthNo" attribute="1" defaultMemberUniqueName="[DateTableTemplate_bf3950eb-8416-4989-b7c1-ef8ca848a8e8].[MonthNo].[All]" allUniqueName="[DateTableTemplate_bf3950eb-8416-4989-b7c1-ef8ca848a8e8].[MonthNo].[All]" dimensionUniqueName="[DateTableTemplate_bf3950eb-8416-4989-b7c1-ef8ca848a8e8]" displayFolder="" count="0" unbalanced="0" hidden="1"/>
    <cacheHierarchy uniqueName="[DateTableTemplate_bf3950eb-8416-4989-b7c1-ef8ca848a8e8].[Quarter]" caption="Quarter" attribute="1" defaultMemberUniqueName="[DateTableTemplate_bf3950eb-8416-4989-b7c1-ef8ca848a8e8].[Quarter].[All]" allUniqueName="[DateTableTemplate_bf3950eb-8416-4989-b7c1-ef8ca848a8e8].[Quarter].[All]" dimensionUniqueName="[DateTableTemplate_bf3950eb-8416-4989-b7c1-ef8ca848a8e8]" displayFolder="" count="0" unbalanced="0" hidden="1"/>
    <cacheHierarchy uniqueName="[DateTableTemplate_bf3950eb-8416-4989-b7c1-ef8ca848a8e8].[QuarterNo]" caption="QuarterNo" attribute="1" defaultMemberUniqueName="[DateTableTemplate_bf3950eb-8416-4989-b7c1-ef8ca848a8e8].[QuarterNo].[All]" allUniqueName="[DateTableTemplate_bf3950eb-8416-4989-b7c1-ef8ca848a8e8].[QuarterNo].[All]" dimensionUniqueName="[DateTableTemplate_bf3950eb-8416-4989-b7c1-ef8ca848a8e8]" displayFolder="" count="0" unbalanced="0" hidden="1"/>
    <cacheHierarchy uniqueName="[DateTableTemplate_bf3950eb-8416-4989-b7c1-ef8ca848a8e8].[Year]" caption="Year" attribute="1" defaultMemberUniqueName="[DateTableTemplate_bf3950eb-8416-4989-b7c1-ef8ca848a8e8].[Year].[All]" allUniqueName="[DateTableTemplate_bf3950eb-8416-4989-b7c1-ef8ca848a8e8].[Year].[All]" dimensionUniqueName="[DateTableTemplate_bf3950eb-8416-4989-b7c1-ef8ca848a8e8]" displayFolder="" count="0" unbalanced="0" hidden="1"/>
    <cacheHierarchy uniqueName="[Emails_RR_признаки].[email_RR]" caption="email_RR" attribute="1" defaultMemberUniqueName="[Emails_RR_признаки].[email_RR].[All]" allUniqueName="[Emails_RR_признаки].[email_RR].[All]" dimensionUniqueName="[Emails_RR_признаки]" displayFolder="" count="0" unbalanced="0" hidden="1"/>
    <cacheHierarchy uniqueName="[LocalDateTable_0c851f8d-9438-4d8b-9dbe-1f35ee6839dd].[Date]" caption="Date" attribute="1" defaultMemberUniqueName="[LocalDateTable_0c851f8d-9438-4d8b-9dbe-1f35ee6839dd].[Date].[All]" allUniqueName="[LocalDateTable_0c851f8d-9438-4d8b-9dbe-1f35ee6839dd].[Date].[All]" dimensionUniqueName="[LocalDateTable_0c851f8d-9438-4d8b-9dbe-1f35ee6839dd]" displayFolder="" count="0" unbalanced="0" hidden="1"/>
    <cacheHierarchy uniqueName="[LocalDateTable_0c851f8d-9438-4d8b-9dbe-1f35ee6839dd].[Date Hierarchy]" caption="Date Hierarchy" defaultMemberUniqueName="[LocalDateTable_0c851f8d-9438-4d8b-9dbe-1f35ee6839dd].[Date Hierarchy].[All]" allUniqueName="[LocalDateTable_0c851f8d-9438-4d8b-9dbe-1f35ee6839dd].[Date Hierarchy].[All]" dimensionUniqueName="[LocalDateTable_0c851f8d-9438-4d8b-9dbe-1f35ee6839dd]" displayFolder="" count="0" unbalanced="0" hidden="1"/>
    <cacheHierarchy uniqueName="[LocalDateTable_0c851f8d-9438-4d8b-9dbe-1f35ee6839dd].[Day]" caption="Day" attribute="1" defaultMemberUniqueName="[LocalDateTable_0c851f8d-9438-4d8b-9dbe-1f35ee6839dd].[Day].[All]" allUniqueName="[LocalDateTable_0c851f8d-9438-4d8b-9dbe-1f35ee6839dd].[Day].[All]" dimensionUniqueName="[LocalDateTable_0c851f8d-9438-4d8b-9dbe-1f35ee6839dd]" displayFolder="" count="0" unbalanced="0" hidden="1"/>
    <cacheHierarchy uniqueName="[LocalDateTable_0c851f8d-9438-4d8b-9dbe-1f35ee6839dd].[Month]" caption="Month" attribute="1" defaultMemberUniqueName="[LocalDateTable_0c851f8d-9438-4d8b-9dbe-1f35ee6839dd].[Month].[All]" allUniqueName="[LocalDateTable_0c851f8d-9438-4d8b-9dbe-1f35ee6839dd].[Month].[All]" dimensionUniqueName="[LocalDateTable_0c851f8d-9438-4d8b-9dbe-1f35ee6839dd]" displayFolder="" count="0" unbalanced="0" hidden="1"/>
    <cacheHierarchy uniqueName="[LocalDateTable_0c851f8d-9438-4d8b-9dbe-1f35ee6839dd].[MonthNo]" caption="MonthNo" attribute="1" defaultMemberUniqueName="[LocalDateTable_0c851f8d-9438-4d8b-9dbe-1f35ee6839dd].[MonthNo].[All]" allUniqueName="[LocalDateTable_0c851f8d-9438-4d8b-9dbe-1f35ee6839dd].[MonthNo].[All]" dimensionUniqueName="[LocalDateTable_0c851f8d-9438-4d8b-9dbe-1f35ee6839dd]" displayFolder="" count="0" unbalanced="0" hidden="1"/>
    <cacheHierarchy uniqueName="[LocalDateTable_0c851f8d-9438-4d8b-9dbe-1f35ee6839dd].[Quarter]" caption="Quarter" attribute="1" defaultMemberUniqueName="[LocalDateTable_0c851f8d-9438-4d8b-9dbe-1f35ee6839dd].[Quarter].[All]" allUniqueName="[LocalDateTable_0c851f8d-9438-4d8b-9dbe-1f35ee6839dd].[Quarter].[All]" dimensionUniqueName="[LocalDateTable_0c851f8d-9438-4d8b-9dbe-1f35ee6839dd]" displayFolder="" count="0" unbalanced="0" hidden="1"/>
    <cacheHierarchy uniqueName="[LocalDateTable_0c851f8d-9438-4d8b-9dbe-1f35ee6839dd].[QuarterNo]" caption="QuarterNo" attribute="1" defaultMemberUniqueName="[LocalDateTable_0c851f8d-9438-4d8b-9dbe-1f35ee6839dd].[QuarterNo].[All]" allUniqueName="[LocalDateTable_0c851f8d-9438-4d8b-9dbe-1f35ee6839dd].[QuarterNo].[All]" dimensionUniqueName="[LocalDateTable_0c851f8d-9438-4d8b-9dbe-1f35ee6839dd]" displayFolder="" count="0" unbalanced="0" hidden="1"/>
    <cacheHierarchy uniqueName="[LocalDateTable_0c851f8d-9438-4d8b-9dbe-1f35ee6839dd].[Year]" caption="Year" attribute="1" defaultMemberUniqueName="[LocalDateTable_0c851f8d-9438-4d8b-9dbe-1f35ee6839dd].[Year].[All]" allUniqueName="[LocalDateTable_0c851f8d-9438-4d8b-9dbe-1f35ee6839dd].[Year].[All]" dimensionUniqueName="[LocalDateTable_0c851f8d-9438-4d8b-9dbe-1f35ee6839dd]" displayFolder="" count="0" unbalanced="0" hidden="1"/>
    <cacheHierarchy uniqueName="[LocalDateTable_205e2918-b8a7-4aa4-9055-fa86465e869c].[Date]" caption="Date" attribute="1" defaultMemberUniqueName="[LocalDateTable_205e2918-b8a7-4aa4-9055-fa86465e869c].[Date].[All]" allUniqueName="[LocalDateTable_205e2918-b8a7-4aa4-9055-fa86465e869c].[Date].[All]" dimensionUniqueName="[LocalDateTable_205e2918-b8a7-4aa4-9055-fa86465e869c]" displayFolder="" count="0" unbalanced="0" hidden="1"/>
    <cacheHierarchy uniqueName="[LocalDateTable_205e2918-b8a7-4aa4-9055-fa86465e869c].[Date Hierarchy]" caption="Date Hierarchy" defaultMemberUniqueName="[LocalDateTable_205e2918-b8a7-4aa4-9055-fa86465e869c].[Date Hierarchy].[All]" allUniqueName="[LocalDateTable_205e2918-b8a7-4aa4-9055-fa86465e869c].[Date Hierarchy].[All]" dimensionUniqueName="[LocalDateTable_205e2918-b8a7-4aa4-9055-fa86465e869c]" displayFolder="" count="0" unbalanced="0" hidden="1"/>
    <cacheHierarchy uniqueName="[LocalDateTable_205e2918-b8a7-4aa4-9055-fa86465e869c].[Day]" caption="Day" attribute="1" defaultMemberUniqueName="[LocalDateTable_205e2918-b8a7-4aa4-9055-fa86465e869c].[Day].[All]" allUniqueName="[LocalDateTable_205e2918-b8a7-4aa4-9055-fa86465e869c].[Day].[All]" dimensionUniqueName="[LocalDateTable_205e2918-b8a7-4aa4-9055-fa86465e869c]" displayFolder="" count="0" unbalanced="0" hidden="1"/>
    <cacheHierarchy uniqueName="[LocalDateTable_205e2918-b8a7-4aa4-9055-fa86465e869c].[Month]" caption="Month" attribute="1" defaultMemberUniqueName="[LocalDateTable_205e2918-b8a7-4aa4-9055-fa86465e869c].[Month].[All]" allUniqueName="[LocalDateTable_205e2918-b8a7-4aa4-9055-fa86465e869c].[Month].[All]" dimensionUniqueName="[LocalDateTable_205e2918-b8a7-4aa4-9055-fa86465e869c]" displayFolder="" count="0" unbalanced="0" hidden="1"/>
    <cacheHierarchy uniqueName="[LocalDateTable_205e2918-b8a7-4aa4-9055-fa86465e869c].[MonthNo]" caption="MonthNo" attribute="1" defaultMemberUniqueName="[LocalDateTable_205e2918-b8a7-4aa4-9055-fa86465e869c].[MonthNo].[All]" allUniqueName="[LocalDateTable_205e2918-b8a7-4aa4-9055-fa86465e869c].[MonthNo].[All]" dimensionUniqueName="[LocalDateTable_205e2918-b8a7-4aa4-9055-fa86465e869c]" displayFolder="" count="0" unbalanced="0" hidden="1"/>
    <cacheHierarchy uniqueName="[LocalDateTable_205e2918-b8a7-4aa4-9055-fa86465e869c].[Quarter]" caption="Quarter" attribute="1" defaultMemberUniqueName="[LocalDateTable_205e2918-b8a7-4aa4-9055-fa86465e869c].[Quarter].[All]" allUniqueName="[LocalDateTable_205e2918-b8a7-4aa4-9055-fa86465e869c].[Quarter].[All]" dimensionUniqueName="[LocalDateTable_205e2918-b8a7-4aa4-9055-fa86465e869c]" displayFolder="" count="0" unbalanced="0" hidden="1"/>
    <cacheHierarchy uniqueName="[LocalDateTable_205e2918-b8a7-4aa4-9055-fa86465e869c].[QuarterNo]" caption="QuarterNo" attribute="1" defaultMemberUniqueName="[LocalDateTable_205e2918-b8a7-4aa4-9055-fa86465e869c].[QuarterNo].[All]" allUniqueName="[LocalDateTable_205e2918-b8a7-4aa4-9055-fa86465e869c].[QuarterNo].[All]" dimensionUniqueName="[LocalDateTable_205e2918-b8a7-4aa4-9055-fa86465e869c]" displayFolder="" count="0" unbalanced="0" hidden="1"/>
    <cacheHierarchy uniqueName="[LocalDateTable_205e2918-b8a7-4aa4-9055-fa86465e869c].[Year]" caption="Year" attribute="1" defaultMemberUniqueName="[LocalDateTable_205e2918-b8a7-4aa4-9055-fa86465e869c].[Year].[All]" allUniqueName="[LocalDateTable_205e2918-b8a7-4aa4-9055-fa86465e869c].[Year].[All]" dimensionUniqueName="[LocalDateTable_205e2918-b8a7-4aa4-9055-fa86465e869c]" displayFolder="" count="0" unbalanced="0" hidden="1"/>
    <cacheHierarchy uniqueName="[LocalDateTable_2bd34b16-5347-470d-82d7-115749c991d2].[Date]" caption="Date" attribute="1" defaultMemberUniqueName="[LocalDateTable_2bd34b16-5347-470d-82d7-115749c991d2].[Date].[All]" allUniqueName="[LocalDateTable_2bd34b16-5347-470d-82d7-115749c991d2].[Date].[All]" dimensionUniqueName="[LocalDateTable_2bd34b16-5347-470d-82d7-115749c991d2]" displayFolder="" count="0" unbalanced="0" hidden="1"/>
    <cacheHierarchy uniqueName="[LocalDateTable_2bd34b16-5347-470d-82d7-115749c991d2].[Date Hierarchy]" caption="Date Hierarchy" defaultMemberUniqueName="[LocalDateTable_2bd34b16-5347-470d-82d7-115749c991d2].[Date Hierarchy].[All]" allUniqueName="[LocalDateTable_2bd34b16-5347-470d-82d7-115749c991d2].[Date Hierarchy].[All]" dimensionUniqueName="[LocalDateTable_2bd34b16-5347-470d-82d7-115749c991d2]" displayFolder="" count="0" unbalanced="0" hidden="1"/>
    <cacheHierarchy uniqueName="[LocalDateTable_2bd34b16-5347-470d-82d7-115749c991d2].[Day]" caption="Day" attribute="1" defaultMemberUniqueName="[LocalDateTable_2bd34b16-5347-470d-82d7-115749c991d2].[Day].[All]" allUniqueName="[LocalDateTable_2bd34b16-5347-470d-82d7-115749c991d2].[Day].[All]" dimensionUniqueName="[LocalDateTable_2bd34b16-5347-470d-82d7-115749c991d2]" displayFolder="" count="0" unbalanced="0" hidden="1"/>
    <cacheHierarchy uniqueName="[LocalDateTable_2bd34b16-5347-470d-82d7-115749c991d2].[Month]" caption="Month" attribute="1" defaultMemberUniqueName="[LocalDateTable_2bd34b16-5347-470d-82d7-115749c991d2].[Month].[All]" allUniqueName="[LocalDateTable_2bd34b16-5347-470d-82d7-115749c991d2].[Month].[All]" dimensionUniqueName="[LocalDateTable_2bd34b16-5347-470d-82d7-115749c991d2]" displayFolder="" count="0" unbalanced="0" hidden="1"/>
    <cacheHierarchy uniqueName="[LocalDateTable_2bd34b16-5347-470d-82d7-115749c991d2].[MonthNo]" caption="MonthNo" attribute="1" defaultMemberUniqueName="[LocalDateTable_2bd34b16-5347-470d-82d7-115749c991d2].[MonthNo].[All]" allUniqueName="[LocalDateTable_2bd34b16-5347-470d-82d7-115749c991d2].[MonthNo].[All]" dimensionUniqueName="[LocalDateTable_2bd34b16-5347-470d-82d7-115749c991d2]" displayFolder="" count="0" unbalanced="0" hidden="1"/>
    <cacheHierarchy uniqueName="[LocalDateTable_2bd34b16-5347-470d-82d7-115749c991d2].[Quarter]" caption="Quarter" attribute="1" defaultMemberUniqueName="[LocalDateTable_2bd34b16-5347-470d-82d7-115749c991d2].[Quarter].[All]" allUniqueName="[LocalDateTable_2bd34b16-5347-470d-82d7-115749c991d2].[Quarter].[All]" dimensionUniqueName="[LocalDateTable_2bd34b16-5347-470d-82d7-115749c991d2]" displayFolder="" count="0" unbalanced="0" hidden="1"/>
    <cacheHierarchy uniqueName="[LocalDateTable_2bd34b16-5347-470d-82d7-115749c991d2].[QuarterNo]" caption="QuarterNo" attribute="1" defaultMemberUniqueName="[LocalDateTable_2bd34b16-5347-470d-82d7-115749c991d2].[QuarterNo].[All]" allUniqueName="[LocalDateTable_2bd34b16-5347-470d-82d7-115749c991d2].[QuarterNo].[All]" dimensionUniqueName="[LocalDateTable_2bd34b16-5347-470d-82d7-115749c991d2]" displayFolder="" count="0" unbalanced="0" hidden="1"/>
    <cacheHierarchy uniqueName="[LocalDateTable_2bd34b16-5347-470d-82d7-115749c991d2].[Year]" caption="Year" attribute="1" defaultMemberUniqueName="[LocalDateTable_2bd34b16-5347-470d-82d7-115749c991d2].[Year].[All]" allUniqueName="[LocalDateTable_2bd34b16-5347-470d-82d7-115749c991d2].[Year].[All]" dimensionUniqueName="[LocalDateTable_2bd34b16-5347-470d-82d7-115749c991d2]" displayFolder="" count="0" unbalanced="0" hidden="1"/>
    <cacheHierarchy uniqueName="[LocalDateTable_3b1a2125-43b8-4f27-bdaa-a594cd7f1337].[Date]" caption="Date" attribute="1" defaultMemberUniqueName="[LocalDateTable_3b1a2125-43b8-4f27-bdaa-a594cd7f1337].[Date].[All]" allUniqueName="[LocalDateTable_3b1a2125-43b8-4f27-bdaa-a594cd7f1337].[Date].[All]" dimensionUniqueName="[LocalDateTable_3b1a2125-43b8-4f27-bdaa-a594cd7f1337]" displayFolder="" count="0" unbalanced="0" hidden="1"/>
    <cacheHierarchy uniqueName="[LocalDateTable_3b1a2125-43b8-4f27-bdaa-a594cd7f1337].[Date Hierarchy]" caption="Date Hierarchy" defaultMemberUniqueName="[LocalDateTable_3b1a2125-43b8-4f27-bdaa-a594cd7f1337].[Date Hierarchy].[All]" allUniqueName="[LocalDateTable_3b1a2125-43b8-4f27-bdaa-a594cd7f1337].[Date Hierarchy].[All]" dimensionUniqueName="[LocalDateTable_3b1a2125-43b8-4f27-bdaa-a594cd7f1337]" displayFolder="" count="0" unbalanced="0" hidden="1"/>
    <cacheHierarchy uniqueName="[LocalDateTable_3b1a2125-43b8-4f27-bdaa-a594cd7f1337].[Day]" caption="Day" attribute="1" defaultMemberUniqueName="[LocalDateTable_3b1a2125-43b8-4f27-bdaa-a594cd7f1337].[Day].[All]" allUniqueName="[LocalDateTable_3b1a2125-43b8-4f27-bdaa-a594cd7f1337].[Day].[All]" dimensionUniqueName="[LocalDateTable_3b1a2125-43b8-4f27-bdaa-a594cd7f1337]" displayFolder="" count="0" unbalanced="0" hidden="1"/>
    <cacheHierarchy uniqueName="[LocalDateTable_3b1a2125-43b8-4f27-bdaa-a594cd7f1337].[Month]" caption="Month" attribute="1" defaultMemberUniqueName="[LocalDateTable_3b1a2125-43b8-4f27-bdaa-a594cd7f1337].[Month].[All]" allUniqueName="[LocalDateTable_3b1a2125-43b8-4f27-bdaa-a594cd7f1337].[Month].[All]" dimensionUniqueName="[LocalDateTable_3b1a2125-43b8-4f27-bdaa-a594cd7f1337]" displayFolder="" count="0" unbalanced="0" hidden="1"/>
    <cacheHierarchy uniqueName="[LocalDateTable_3b1a2125-43b8-4f27-bdaa-a594cd7f1337].[MonthNo]" caption="MonthNo" attribute="1" defaultMemberUniqueName="[LocalDateTable_3b1a2125-43b8-4f27-bdaa-a594cd7f1337].[MonthNo].[All]" allUniqueName="[LocalDateTable_3b1a2125-43b8-4f27-bdaa-a594cd7f1337].[MonthNo].[All]" dimensionUniqueName="[LocalDateTable_3b1a2125-43b8-4f27-bdaa-a594cd7f1337]" displayFolder="" count="0" unbalanced="0" hidden="1"/>
    <cacheHierarchy uniqueName="[LocalDateTable_3b1a2125-43b8-4f27-bdaa-a594cd7f1337].[Quarter]" caption="Quarter" attribute="1" defaultMemberUniqueName="[LocalDateTable_3b1a2125-43b8-4f27-bdaa-a594cd7f1337].[Quarter].[All]" allUniqueName="[LocalDateTable_3b1a2125-43b8-4f27-bdaa-a594cd7f1337].[Quarter].[All]" dimensionUniqueName="[LocalDateTable_3b1a2125-43b8-4f27-bdaa-a594cd7f1337]" displayFolder="" count="0" unbalanced="0" hidden="1"/>
    <cacheHierarchy uniqueName="[LocalDateTable_3b1a2125-43b8-4f27-bdaa-a594cd7f1337].[QuarterNo]" caption="QuarterNo" attribute="1" defaultMemberUniqueName="[LocalDateTable_3b1a2125-43b8-4f27-bdaa-a594cd7f1337].[QuarterNo].[All]" allUniqueName="[LocalDateTable_3b1a2125-43b8-4f27-bdaa-a594cd7f1337].[QuarterNo].[All]" dimensionUniqueName="[LocalDateTable_3b1a2125-43b8-4f27-bdaa-a594cd7f1337]" displayFolder="" count="0" unbalanced="0" hidden="1"/>
    <cacheHierarchy uniqueName="[LocalDateTable_3b1a2125-43b8-4f27-bdaa-a594cd7f1337].[Year]" caption="Year" attribute="1" defaultMemberUniqueName="[LocalDateTable_3b1a2125-43b8-4f27-bdaa-a594cd7f1337].[Year].[All]" allUniqueName="[LocalDateTable_3b1a2125-43b8-4f27-bdaa-a594cd7f1337].[Year].[All]" dimensionUniqueName="[LocalDateTable_3b1a2125-43b8-4f27-bdaa-a594cd7f1337]" displayFolder="" count="0" unbalanced="0" hidden="1"/>
    <cacheHierarchy uniqueName="[LocalDateTable_46ba4aae-cdfd-45af-8c61-a4bd065c99f1].[Date]" caption="Date" attribute="1" defaultMemberUniqueName="[LocalDateTable_46ba4aae-cdfd-45af-8c61-a4bd065c99f1].[Date].[All]" allUniqueName="[LocalDateTable_46ba4aae-cdfd-45af-8c61-a4bd065c99f1].[Date].[All]" dimensionUniqueName="[LocalDateTable_46ba4aae-cdfd-45af-8c61-a4bd065c99f1]" displayFolder="" count="0" unbalanced="0" hidden="1"/>
    <cacheHierarchy uniqueName="[LocalDateTable_46ba4aae-cdfd-45af-8c61-a4bd065c99f1].[Date Hierarchy]" caption="Date Hierarchy" defaultMemberUniqueName="[LocalDateTable_46ba4aae-cdfd-45af-8c61-a4bd065c99f1].[Date Hierarchy].[All]" allUniqueName="[LocalDateTable_46ba4aae-cdfd-45af-8c61-a4bd065c99f1].[Date Hierarchy].[All]" dimensionUniqueName="[LocalDateTable_46ba4aae-cdfd-45af-8c61-a4bd065c99f1]" displayFolder="" count="0" unbalanced="0" hidden="1"/>
    <cacheHierarchy uniqueName="[LocalDateTable_46ba4aae-cdfd-45af-8c61-a4bd065c99f1].[Day]" caption="Day" attribute="1" defaultMemberUniqueName="[LocalDateTable_46ba4aae-cdfd-45af-8c61-a4bd065c99f1].[Day].[All]" allUniqueName="[LocalDateTable_46ba4aae-cdfd-45af-8c61-a4bd065c99f1].[Day].[All]" dimensionUniqueName="[LocalDateTable_46ba4aae-cdfd-45af-8c61-a4bd065c99f1]" displayFolder="" count="0" unbalanced="0" hidden="1"/>
    <cacheHierarchy uniqueName="[LocalDateTable_46ba4aae-cdfd-45af-8c61-a4bd065c99f1].[Month]" caption="Month" attribute="1" defaultMemberUniqueName="[LocalDateTable_46ba4aae-cdfd-45af-8c61-a4bd065c99f1].[Month].[All]" allUniqueName="[LocalDateTable_46ba4aae-cdfd-45af-8c61-a4bd065c99f1].[Month].[All]" dimensionUniqueName="[LocalDateTable_46ba4aae-cdfd-45af-8c61-a4bd065c99f1]" displayFolder="" count="0" unbalanced="0" hidden="1"/>
    <cacheHierarchy uniqueName="[LocalDateTable_46ba4aae-cdfd-45af-8c61-a4bd065c99f1].[MonthNo]" caption="MonthNo" attribute="1" defaultMemberUniqueName="[LocalDateTable_46ba4aae-cdfd-45af-8c61-a4bd065c99f1].[MonthNo].[All]" allUniqueName="[LocalDateTable_46ba4aae-cdfd-45af-8c61-a4bd065c99f1].[MonthNo].[All]" dimensionUniqueName="[LocalDateTable_46ba4aae-cdfd-45af-8c61-a4bd065c99f1]" displayFolder="" count="0" unbalanced="0" hidden="1"/>
    <cacheHierarchy uniqueName="[LocalDateTable_46ba4aae-cdfd-45af-8c61-a4bd065c99f1].[Quarter]" caption="Quarter" attribute="1" defaultMemberUniqueName="[LocalDateTable_46ba4aae-cdfd-45af-8c61-a4bd065c99f1].[Quarter].[All]" allUniqueName="[LocalDateTable_46ba4aae-cdfd-45af-8c61-a4bd065c99f1].[Quarter].[All]" dimensionUniqueName="[LocalDateTable_46ba4aae-cdfd-45af-8c61-a4bd065c99f1]" displayFolder="" count="0" unbalanced="0" hidden="1"/>
    <cacheHierarchy uniqueName="[LocalDateTable_46ba4aae-cdfd-45af-8c61-a4bd065c99f1].[QuarterNo]" caption="QuarterNo" attribute="1" defaultMemberUniqueName="[LocalDateTable_46ba4aae-cdfd-45af-8c61-a4bd065c99f1].[QuarterNo].[All]" allUniqueName="[LocalDateTable_46ba4aae-cdfd-45af-8c61-a4bd065c99f1].[QuarterNo].[All]" dimensionUniqueName="[LocalDateTable_46ba4aae-cdfd-45af-8c61-a4bd065c99f1]" displayFolder="" count="0" unbalanced="0" hidden="1"/>
    <cacheHierarchy uniqueName="[LocalDateTable_46ba4aae-cdfd-45af-8c61-a4bd065c99f1].[Year]" caption="Year" attribute="1" defaultMemberUniqueName="[LocalDateTable_46ba4aae-cdfd-45af-8c61-a4bd065c99f1].[Year].[All]" allUniqueName="[LocalDateTable_46ba4aae-cdfd-45af-8c61-a4bd065c99f1].[Year].[All]" dimensionUniqueName="[LocalDateTable_46ba4aae-cdfd-45af-8c61-a4bd065c99f1]" displayFolder="" count="0" unbalanced="0" hidden="1"/>
    <cacheHierarchy uniqueName="[LocalDateTable_59e2bb96-2896-470c-9807-d0699e8bfc70].[Date]" caption="Date" attribute="1" defaultMemberUniqueName="[LocalDateTable_59e2bb96-2896-470c-9807-d0699e8bfc70].[Date].[All]" allUniqueName="[LocalDateTable_59e2bb96-2896-470c-9807-d0699e8bfc70].[Date].[All]" dimensionUniqueName="[LocalDateTable_59e2bb96-2896-470c-9807-d0699e8bfc70]" displayFolder="" count="0" unbalanced="0" hidden="1"/>
    <cacheHierarchy uniqueName="[LocalDateTable_59e2bb96-2896-470c-9807-d0699e8bfc70].[Date Hierarchy]" caption="Date Hierarchy" defaultMemberUniqueName="[LocalDateTable_59e2bb96-2896-470c-9807-d0699e8bfc70].[Date Hierarchy].[All]" allUniqueName="[LocalDateTable_59e2bb96-2896-470c-9807-d0699e8bfc70].[Date Hierarchy].[All]" dimensionUniqueName="[LocalDateTable_59e2bb96-2896-470c-9807-d0699e8bfc70]" displayFolder="" count="0" unbalanced="0" hidden="1"/>
    <cacheHierarchy uniqueName="[LocalDateTable_59e2bb96-2896-470c-9807-d0699e8bfc70].[Day]" caption="Day" attribute="1" defaultMemberUniqueName="[LocalDateTable_59e2bb96-2896-470c-9807-d0699e8bfc70].[Day].[All]" allUniqueName="[LocalDateTable_59e2bb96-2896-470c-9807-d0699e8bfc70].[Day].[All]" dimensionUniqueName="[LocalDateTable_59e2bb96-2896-470c-9807-d0699e8bfc70]" displayFolder="" count="0" unbalanced="0" hidden="1"/>
    <cacheHierarchy uniqueName="[LocalDateTable_59e2bb96-2896-470c-9807-d0699e8bfc70].[Month]" caption="Month" attribute="1" defaultMemberUniqueName="[LocalDateTable_59e2bb96-2896-470c-9807-d0699e8bfc70].[Month].[All]" allUniqueName="[LocalDateTable_59e2bb96-2896-470c-9807-d0699e8bfc70].[Month].[All]" dimensionUniqueName="[LocalDateTable_59e2bb96-2896-470c-9807-d0699e8bfc70]" displayFolder="" count="0" unbalanced="0" hidden="1"/>
    <cacheHierarchy uniqueName="[LocalDateTable_59e2bb96-2896-470c-9807-d0699e8bfc70].[MonthNo]" caption="MonthNo" attribute="1" defaultMemberUniqueName="[LocalDateTable_59e2bb96-2896-470c-9807-d0699e8bfc70].[MonthNo].[All]" allUniqueName="[LocalDateTable_59e2bb96-2896-470c-9807-d0699e8bfc70].[MonthNo].[All]" dimensionUniqueName="[LocalDateTable_59e2bb96-2896-470c-9807-d0699e8bfc70]" displayFolder="" count="0" unbalanced="0" hidden="1"/>
    <cacheHierarchy uniqueName="[LocalDateTable_59e2bb96-2896-470c-9807-d0699e8bfc70].[Quarter]" caption="Quarter" attribute="1" defaultMemberUniqueName="[LocalDateTable_59e2bb96-2896-470c-9807-d0699e8bfc70].[Quarter].[All]" allUniqueName="[LocalDateTable_59e2bb96-2896-470c-9807-d0699e8bfc70].[Quarter].[All]" dimensionUniqueName="[LocalDateTable_59e2bb96-2896-470c-9807-d0699e8bfc70]" displayFolder="" count="0" unbalanced="0" hidden="1"/>
    <cacheHierarchy uniqueName="[LocalDateTable_59e2bb96-2896-470c-9807-d0699e8bfc70].[QuarterNo]" caption="QuarterNo" attribute="1" defaultMemberUniqueName="[LocalDateTable_59e2bb96-2896-470c-9807-d0699e8bfc70].[QuarterNo].[All]" allUniqueName="[LocalDateTable_59e2bb96-2896-470c-9807-d0699e8bfc70].[QuarterNo].[All]" dimensionUniqueName="[LocalDateTable_59e2bb96-2896-470c-9807-d0699e8bfc70]" displayFolder="" count="0" unbalanced="0" hidden="1"/>
    <cacheHierarchy uniqueName="[LocalDateTable_59e2bb96-2896-470c-9807-d0699e8bfc70].[Year]" caption="Year" attribute="1" defaultMemberUniqueName="[LocalDateTable_59e2bb96-2896-470c-9807-d0699e8bfc70].[Year].[All]" allUniqueName="[LocalDateTable_59e2bb96-2896-470c-9807-d0699e8bfc70].[Year].[All]" dimensionUniqueName="[LocalDateTable_59e2bb96-2896-470c-9807-d0699e8bfc70]" displayFolder="" count="0" unbalanced="0" hidden="1"/>
    <cacheHierarchy uniqueName="[LocalDateTable_68610e60-96fe-453e-b267-0245c8b9e8ba].[Date]" caption="Date" attribute="1" defaultMemberUniqueName="[LocalDateTable_68610e60-96fe-453e-b267-0245c8b9e8ba].[Date].[All]" allUniqueName="[LocalDateTable_68610e60-96fe-453e-b267-0245c8b9e8ba].[Date].[All]" dimensionUniqueName="[LocalDateTable_68610e60-96fe-453e-b267-0245c8b9e8ba]" displayFolder="" count="0" unbalanced="0" hidden="1"/>
    <cacheHierarchy uniqueName="[LocalDateTable_68610e60-96fe-453e-b267-0245c8b9e8ba].[Date Hierarchy]" caption="Date Hierarchy" defaultMemberUniqueName="[LocalDateTable_68610e60-96fe-453e-b267-0245c8b9e8ba].[Date Hierarchy].[All]" allUniqueName="[LocalDateTable_68610e60-96fe-453e-b267-0245c8b9e8ba].[Date Hierarchy].[All]" dimensionUniqueName="[LocalDateTable_68610e60-96fe-453e-b267-0245c8b9e8ba]" displayFolder="" count="0" unbalanced="0" hidden="1"/>
    <cacheHierarchy uniqueName="[LocalDateTable_68610e60-96fe-453e-b267-0245c8b9e8ba].[Day]" caption="Day" attribute="1" defaultMemberUniqueName="[LocalDateTable_68610e60-96fe-453e-b267-0245c8b9e8ba].[Day].[All]" allUniqueName="[LocalDateTable_68610e60-96fe-453e-b267-0245c8b9e8ba].[Day].[All]" dimensionUniqueName="[LocalDateTable_68610e60-96fe-453e-b267-0245c8b9e8ba]" displayFolder="" count="0" unbalanced="0" hidden="1"/>
    <cacheHierarchy uniqueName="[LocalDateTable_68610e60-96fe-453e-b267-0245c8b9e8ba].[Month]" caption="Month" attribute="1" defaultMemberUniqueName="[LocalDateTable_68610e60-96fe-453e-b267-0245c8b9e8ba].[Month].[All]" allUniqueName="[LocalDateTable_68610e60-96fe-453e-b267-0245c8b9e8ba].[Month].[All]" dimensionUniqueName="[LocalDateTable_68610e60-96fe-453e-b267-0245c8b9e8ba]" displayFolder="" count="0" unbalanced="0" hidden="1"/>
    <cacheHierarchy uniqueName="[LocalDateTable_68610e60-96fe-453e-b267-0245c8b9e8ba].[MonthNo]" caption="MonthNo" attribute="1" defaultMemberUniqueName="[LocalDateTable_68610e60-96fe-453e-b267-0245c8b9e8ba].[MonthNo].[All]" allUniqueName="[LocalDateTable_68610e60-96fe-453e-b267-0245c8b9e8ba].[MonthNo].[All]" dimensionUniqueName="[LocalDateTable_68610e60-96fe-453e-b267-0245c8b9e8ba]" displayFolder="" count="0" unbalanced="0" hidden="1"/>
    <cacheHierarchy uniqueName="[LocalDateTable_68610e60-96fe-453e-b267-0245c8b9e8ba].[Quarter]" caption="Quarter" attribute="1" defaultMemberUniqueName="[LocalDateTable_68610e60-96fe-453e-b267-0245c8b9e8ba].[Quarter].[All]" allUniqueName="[LocalDateTable_68610e60-96fe-453e-b267-0245c8b9e8ba].[Quarter].[All]" dimensionUniqueName="[LocalDateTable_68610e60-96fe-453e-b267-0245c8b9e8ba]" displayFolder="" count="0" unbalanced="0" hidden="1"/>
    <cacheHierarchy uniqueName="[LocalDateTable_68610e60-96fe-453e-b267-0245c8b9e8ba].[QuarterNo]" caption="QuarterNo" attribute="1" defaultMemberUniqueName="[LocalDateTable_68610e60-96fe-453e-b267-0245c8b9e8ba].[QuarterNo].[All]" allUniqueName="[LocalDateTable_68610e60-96fe-453e-b267-0245c8b9e8ba].[QuarterNo].[All]" dimensionUniqueName="[LocalDateTable_68610e60-96fe-453e-b267-0245c8b9e8ba]" displayFolder="" count="0" unbalanced="0" hidden="1"/>
    <cacheHierarchy uniqueName="[LocalDateTable_68610e60-96fe-453e-b267-0245c8b9e8ba].[Year]" caption="Year" attribute="1" defaultMemberUniqueName="[LocalDateTable_68610e60-96fe-453e-b267-0245c8b9e8ba].[Year].[All]" allUniqueName="[LocalDateTable_68610e60-96fe-453e-b267-0245c8b9e8ba].[Year].[All]" dimensionUniqueName="[LocalDateTable_68610e60-96fe-453e-b267-0245c8b9e8ba]" displayFolder="" count="0" unbalanced="0" hidden="1"/>
    <cacheHierarchy uniqueName="[LocalDateTable_a480d0ad-0761-4c74-b725-09e199840848].[Date]" caption="Date" attribute="1" defaultMemberUniqueName="[LocalDateTable_a480d0ad-0761-4c74-b725-09e199840848].[Date].[All]" allUniqueName="[LocalDateTable_a480d0ad-0761-4c74-b725-09e199840848].[Date].[All]" dimensionUniqueName="[LocalDateTable_a480d0ad-0761-4c74-b725-09e199840848]" displayFolder="" count="0" unbalanced="0" hidden="1"/>
    <cacheHierarchy uniqueName="[LocalDateTable_a480d0ad-0761-4c74-b725-09e199840848].[Date Hierarchy]" caption="Date Hierarchy" defaultMemberUniqueName="[LocalDateTable_a480d0ad-0761-4c74-b725-09e199840848].[Date Hierarchy].[All]" allUniqueName="[LocalDateTable_a480d0ad-0761-4c74-b725-09e199840848].[Date Hierarchy].[All]" dimensionUniqueName="[LocalDateTable_a480d0ad-0761-4c74-b725-09e199840848]" displayFolder="" count="0" unbalanced="0" hidden="1"/>
    <cacheHierarchy uniqueName="[LocalDateTable_a480d0ad-0761-4c74-b725-09e199840848].[Day]" caption="Day" attribute="1" defaultMemberUniqueName="[LocalDateTable_a480d0ad-0761-4c74-b725-09e199840848].[Day].[All]" allUniqueName="[LocalDateTable_a480d0ad-0761-4c74-b725-09e199840848].[Day].[All]" dimensionUniqueName="[LocalDateTable_a480d0ad-0761-4c74-b725-09e199840848]" displayFolder="" count="0" unbalanced="0" hidden="1"/>
    <cacheHierarchy uniqueName="[LocalDateTable_a480d0ad-0761-4c74-b725-09e199840848].[Month]" caption="Month" attribute="1" defaultMemberUniqueName="[LocalDateTable_a480d0ad-0761-4c74-b725-09e199840848].[Month].[All]" allUniqueName="[LocalDateTable_a480d0ad-0761-4c74-b725-09e199840848].[Month].[All]" dimensionUniqueName="[LocalDateTable_a480d0ad-0761-4c74-b725-09e199840848]" displayFolder="" count="0" unbalanced="0" hidden="1"/>
    <cacheHierarchy uniqueName="[LocalDateTable_a480d0ad-0761-4c74-b725-09e199840848].[MonthNo]" caption="MonthNo" attribute="1" defaultMemberUniqueName="[LocalDateTable_a480d0ad-0761-4c74-b725-09e199840848].[MonthNo].[All]" allUniqueName="[LocalDateTable_a480d0ad-0761-4c74-b725-09e199840848].[MonthNo].[All]" dimensionUniqueName="[LocalDateTable_a480d0ad-0761-4c74-b725-09e199840848]" displayFolder="" count="0" unbalanced="0" hidden="1"/>
    <cacheHierarchy uniqueName="[LocalDateTable_a480d0ad-0761-4c74-b725-09e199840848].[Quarter]" caption="Quarter" attribute="1" defaultMemberUniqueName="[LocalDateTable_a480d0ad-0761-4c74-b725-09e199840848].[Quarter].[All]" allUniqueName="[LocalDateTable_a480d0ad-0761-4c74-b725-09e199840848].[Quarter].[All]" dimensionUniqueName="[LocalDateTable_a480d0ad-0761-4c74-b725-09e199840848]" displayFolder="" count="0" unbalanced="0" hidden="1"/>
    <cacheHierarchy uniqueName="[LocalDateTable_a480d0ad-0761-4c74-b725-09e199840848].[QuarterNo]" caption="QuarterNo" attribute="1" defaultMemberUniqueName="[LocalDateTable_a480d0ad-0761-4c74-b725-09e199840848].[QuarterNo].[All]" allUniqueName="[LocalDateTable_a480d0ad-0761-4c74-b725-09e199840848].[QuarterNo].[All]" dimensionUniqueName="[LocalDateTable_a480d0ad-0761-4c74-b725-09e199840848]" displayFolder="" count="0" unbalanced="0" hidden="1"/>
    <cacheHierarchy uniqueName="[LocalDateTable_a480d0ad-0761-4c74-b725-09e199840848].[Year]" caption="Year" attribute="1" defaultMemberUniqueName="[LocalDateTable_a480d0ad-0761-4c74-b725-09e199840848].[Year].[All]" allUniqueName="[LocalDateTable_a480d0ad-0761-4c74-b725-09e199840848].[Year].[All]" dimensionUniqueName="[LocalDateTable_a480d0ad-0761-4c74-b725-09e199840848]" displayFolder="" count="0" unbalanced="0" hidden="1"/>
    <cacheHierarchy uniqueName="[LocalDateTable_b56ae507-49fb-4b15-b536-afa581152fa7].[Date]" caption="Date" attribute="1" defaultMemberUniqueName="[LocalDateTable_b56ae507-49fb-4b15-b536-afa581152fa7].[Date].[All]" allUniqueName="[LocalDateTable_b56ae507-49fb-4b15-b536-afa581152fa7].[Date].[All]" dimensionUniqueName="[LocalDateTable_b56ae507-49fb-4b15-b536-afa581152fa7]" displayFolder="" count="0" unbalanced="0" hidden="1"/>
    <cacheHierarchy uniqueName="[LocalDateTable_b56ae507-49fb-4b15-b536-afa581152fa7].[Date Hierarchy]" caption="Date Hierarchy" defaultMemberUniqueName="[LocalDateTable_b56ae507-49fb-4b15-b536-afa581152fa7].[Date Hierarchy].[All]" allUniqueName="[LocalDateTable_b56ae507-49fb-4b15-b536-afa581152fa7].[Date Hierarchy].[All]" dimensionUniqueName="[LocalDateTable_b56ae507-49fb-4b15-b536-afa581152fa7]" displayFolder="" count="0" unbalanced="0" hidden="1"/>
    <cacheHierarchy uniqueName="[LocalDateTable_b56ae507-49fb-4b15-b536-afa581152fa7].[Day]" caption="Day" attribute="1" defaultMemberUniqueName="[LocalDateTable_b56ae507-49fb-4b15-b536-afa581152fa7].[Day].[All]" allUniqueName="[LocalDateTable_b56ae507-49fb-4b15-b536-afa581152fa7].[Day].[All]" dimensionUniqueName="[LocalDateTable_b56ae507-49fb-4b15-b536-afa581152fa7]" displayFolder="" count="0" unbalanced="0" hidden="1"/>
    <cacheHierarchy uniqueName="[LocalDateTable_b56ae507-49fb-4b15-b536-afa581152fa7].[Month]" caption="Month" attribute="1" defaultMemberUniqueName="[LocalDateTable_b56ae507-49fb-4b15-b536-afa581152fa7].[Month].[All]" allUniqueName="[LocalDateTable_b56ae507-49fb-4b15-b536-afa581152fa7].[Month].[All]" dimensionUniqueName="[LocalDateTable_b56ae507-49fb-4b15-b536-afa581152fa7]" displayFolder="" count="0" unbalanced="0" hidden="1"/>
    <cacheHierarchy uniqueName="[LocalDateTable_b56ae507-49fb-4b15-b536-afa581152fa7].[MonthNo]" caption="MonthNo" attribute="1" defaultMemberUniqueName="[LocalDateTable_b56ae507-49fb-4b15-b536-afa581152fa7].[MonthNo].[All]" allUniqueName="[LocalDateTable_b56ae507-49fb-4b15-b536-afa581152fa7].[MonthNo].[All]" dimensionUniqueName="[LocalDateTable_b56ae507-49fb-4b15-b536-afa581152fa7]" displayFolder="" count="0" unbalanced="0" hidden="1"/>
    <cacheHierarchy uniqueName="[LocalDateTable_b56ae507-49fb-4b15-b536-afa581152fa7].[Quarter]" caption="Quarter" attribute="1" defaultMemberUniqueName="[LocalDateTable_b56ae507-49fb-4b15-b536-afa581152fa7].[Quarter].[All]" allUniqueName="[LocalDateTable_b56ae507-49fb-4b15-b536-afa581152fa7].[Quarter].[All]" dimensionUniqueName="[LocalDateTable_b56ae507-49fb-4b15-b536-afa581152fa7]" displayFolder="" count="0" unbalanced="0" hidden="1"/>
    <cacheHierarchy uniqueName="[LocalDateTable_b56ae507-49fb-4b15-b536-afa581152fa7].[QuarterNo]" caption="QuarterNo" attribute="1" defaultMemberUniqueName="[LocalDateTable_b56ae507-49fb-4b15-b536-afa581152fa7].[QuarterNo].[All]" allUniqueName="[LocalDateTable_b56ae507-49fb-4b15-b536-afa581152fa7].[QuarterNo].[All]" dimensionUniqueName="[LocalDateTable_b56ae507-49fb-4b15-b536-afa581152fa7]" displayFolder="" count="0" unbalanced="0" hidden="1"/>
    <cacheHierarchy uniqueName="[LocalDateTable_b56ae507-49fb-4b15-b536-afa581152fa7].[Year]" caption="Year" attribute="1" defaultMemberUniqueName="[LocalDateTable_b56ae507-49fb-4b15-b536-afa581152fa7].[Year].[All]" allUniqueName="[LocalDateTable_b56ae507-49fb-4b15-b536-afa581152fa7].[Year].[All]" dimensionUniqueName="[LocalDateTable_b56ae507-49fb-4b15-b536-afa581152fa7]" displayFolder="" count="0" unbalanced="0" hidden="1"/>
    <cacheHierarchy uniqueName="[LocalDateTable_c0d96b4e-58d3-4a44-a9fe-c65205fcef2b].[Date]" caption="Date" attribute="1" defaultMemberUniqueName="[LocalDateTable_c0d96b4e-58d3-4a44-a9fe-c65205fcef2b].[Date].[All]" allUniqueName="[LocalDateTable_c0d96b4e-58d3-4a44-a9fe-c65205fcef2b].[Date].[All]" dimensionUniqueName="[LocalDateTable_c0d96b4e-58d3-4a44-a9fe-c65205fcef2b]" displayFolder="" count="0" unbalanced="0" hidden="1"/>
    <cacheHierarchy uniqueName="[LocalDateTable_c0d96b4e-58d3-4a44-a9fe-c65205fcef2b].[Date Hierarchy]" caption="Date Hierarchy" defaultMemberUniqueName="[LocalDateTable_c0d96b4e-58d3-4a44-a9fe-c65205fcef2b].[Date Hierarchy].[All]" allUniqueName="[LocalDateTable_c0d96b4e-58d3-4a44-a9fe-c65205fcef2b].[Date Hierarchy].[All]" dimensionUniqueName="[LocalDateTable_c0d96b4e-58d3-4a44-a9fe-c65205fcef2b]" displayFolder="" count="0" unbalanced="0" hidden="1"/>
    <cacheHierarchy uniqueName="[LocalDateTable_c0d96b4e-58d3-4a44-a9fe-c65205fcef2b].[Day]" caption="Day" attribute="1" defaultMemberUniqueName="[LocalDateTable_c0d96b4e-58d3-4a44-a9fe-c65205fcef2b].[Day].[All]" allUniqueName="[LocalDateTable_c0d96b4e-58d3-4a44-a9fe-c65205fcef2b].[Day].[All]" dimensionUniqueName="[LocalDateTable_c0d96b4e-58d3-4a44-a9fe-c65205fcef2b]" displayFolder="" count="0" unbalanced="0" hidden="1"/>
    <cacheHierarchy uniqueName="[LocalDateTable_c0d96b4e-58d3-4a44-a9fe-c65205fcef2b].[Month]" caption="Month" attribute="1" defaultMemberUniqueName="[LocalDateTable_c0d96b4e-58d3-4a44-a9fe-c65205fcef2b].[Month].[All]" allUniqueName="[LocalDateTable_c0d96b4e-58d3-4a44-a9fe-c65205fcef2b].[Month].[All]" dimensionUniqueName="[LocalDateTable_c0d96b4e-58d3-4a44-a9fe-c65205fcef2b]" displayFolder="" count="0" unbalanced="0" hidden="1"/>
    <cacheHierarchy uniqueName="[LocalDateTable_c0d96b4e-58d3-4a44-a9fe-c65205fcef2b].[MonthNo]" caption="MonthNo" attribute="1" defaultMemberUniqueName="[LocalDateTable_c0d96b4e-58d3-4a44-a9fe-c65205fcef2b].[MonthNo].[All]" allUniqueName="[LocalDateTable_c0d96b4e-58d3-4a44-a9fe-c65205fcef2b].[MonthNo].[All]" dimensionUniqueName="[LocalDateTable_c0d96b4e-58d3-4a44-a9fe-c65205fcef2b]" displayFolder="" count="0" unbalanced="0" hidden="1"/>
    <cacheHierarchy uniqueName="[LocalDateTable_c0d96b4e-58d3-4a44-a9fe-c65205fcef2b].[Quarter]" caption="Quarter" attribute="1" defaultMemberUniqueName="[LocalDateTable_c0d96b4e-58d3-4a44-a9fe-c65205fcef2b].[Quarter].[All]" allUniqueName="[LocalDateTable_c0d96b4e-58d3-4a44-a9fe-c65205fcef2b].[Quarter].[All]" dimensionUniqueName="[LocalDateTable_c0d96b4e-58d3-4a44-a9fe-c65205fcef2b]" displayFolder="" count="0" unbalanced="0" hidden="1"/>
    <cacheHierarchy uniqueName="[LocalDateTable_c0d96b4e-58d3-4a44-a9fe-c65205fcef2b].[QuarterNo]" caption="QuarterNo" attribute="1" defaultMemberUniqueName="[LocalDateTable_c0d96b4e-58d3-4a44-a9fe-c65205fcef2b].[QuarterNo].[All]" allUniqueName="[LocalDateTable_c0d96b4e-58d3-4a44-a9fe-c65205fcef2b].[QuarterNo].[All]" dimensionUniqueName="[LocalDateTable_c0d96b4e-58d3-4a44-a9fe-c65205fcef2b]" displayFolder="" count="0" unbalanced="0" hidden="1"/>
    <cacheHierarchy uniqueName="[LocalDateTable_c0d96b4e-58d3-4a44-a9fe-c65205fcef2b].[Year]" caption="Year" attribute="1" defaultMemberUniqueName="[LocalDateTable_c0d96b4e-58d3-4a44-a9fe-c65205fcef2b].[Year].[All]" allUniqueName="[LocalDateTable_c0d96b4e-58d3-4a44-a9fe-c65205fcef2b].[Year].[All]" dimensionUniqueName="[LocalDateTable_c0d96b4e-58d3-4a44-a9fe-c65205fcef2b]" displayFolder="" count="0" unbalanced="0" hidden="1"/>
    <cacheHierarchy uniqueName="[LocalDateTable_c2803b89-b4b7-42e0-870e-e0fb7ec6e90f].[Date]" caption="Date" attribute="1" defaultMemberUniqueName="[LocalDateTable_c2803b89-b4b7-42e0-870e-e0fb7ec6e90f].[Date].[All]" allUniqueName="[LocalDateTable_c2803b89-b4b7-42e0-870e-e0fb7ec6e90f].[Date].[All]" dimensionUniqueName="[LocalDateTable_c2803b89-b4b7-42e0-870e-e0fb7ec6e90f]" displayFolder="" count="0" unbalanced="0" hidden="1"/>
    <cacheHierarchy uniqueName="[LocalDateTable_c2803b89-b4b7-42e0-870e-e0fb7ec6e90f].[Date Hierarchy]" caption="Date Hierarchy" defaultMemberUniqueName="[LocalDateTable_c2803b89-b4b7-42e0-870e-e0fb7ec6e90f].[Date Hierarchy].[All]" allUniqueName="[LocalDateTable_c2803b89-b4b7-42e0-870e-e0fb7ec6e90f].[Date Hierarchy].[All]" dimensionUniqueName="[LocalDateTable_c2803b89-b4b7-42e0-870e-e0fb7ec6e90f]" displayFolder="" count="0" unbalanced="0" hidden="1"/>
    <cacheHierarchy uniqueName="[LocalDateTable_c2803b89-b4b7-42e0-870e-e0fb7ec6e90f].[Day]" caption="Day" attribute="1" defaultMemberUniqueName="[LocalDateTable_c2803b89-b4b7-42e0-870e-e0fb7ec6e90f].[Day].[All]" allUniqueName="[LocalDateTable_c2803b89-b4b7-42e0-870e-e0fb7ec6e90f].[Day].[All]" dimensionUniqueName="[LocalDateTable_c2803b89-b4b7-42e0-870e-e0fb7ec6e90f]" displayFolder="" count="0" unbalanced="0" hidden="1"/>
    <cacheHierarchy uniqueName="[LocalDateTable_c2803b89-b4b7-42e0-870e-e0fb7ec6e90f].[Month]" caption="Month" attribute="1" defaultMemberUniqueName="[LocalDateTable_c2803b89-b4b7-42e0-870e-e0fb7ec6e90f].[Month].[All]" allUniqueName="[LocalDateTable_c2803b89-b4b7-42e0-870e-e0fb7ec6e90f].[Month].[All]" dimensionUniqueName="[LocalDateTable_c2803b89-b4b7-42e0-870e-e0fb7ec6e90f]" displayFolder="" count="0" unbalanced="0" hidden="1"/>
    <cacheHierarchy uniqueName="[LocalDateTable_c2803b89-b4b7-42e0-870e-e0fb7ec6e90f].[MonthNo]" caption="MonthNo" attribute="1" defaultMemberUniqueName="[LocalDateTable_c2803b89-b4b7-42e0-870e-e0fb7ec6e90f].[MonthNo].[All]" allUniqueName="[LocalDateTable_c2803b89-b4b7-42e0-870e-e0fb7ec6e90f].[MonthNo].[All]" dimensionUniqueName="[LocalDateTable_c2803b89-b4b7-42e0-870e-e0fb7ec6e90f]" displayFolder="" count="0" unbalanced="0" hidden="1"/>
    <cacheHierarchy uniqueName="[LocalDateTable_c2803b89-b4b7-42e0-870e-e0fb7ec6e90f].[Quarter]" caption="Quarter" attribute="1" defaultMemberUniqueName="[LocalDateTable_c2803b89-b4b7-42e0-870e-e0fb7ec6e90f].[Quarter].[All]" allUniqueName="[LocalDateTable_c2803b89-b4b7-42e0-870e-e0fb7ec6e90f].[Quarter].[All]" dimensionUniqueName="[LocalDateTable_c2803b89-b4b7-42e0-870e-e0fb7ec6e90f]" displayFolder="" count="0" unbalanced="0" hidden="1"/>
    <cacheHierarchy uniqueName="[LocalDateTable_c2803b89-b4b7-42e0-870e-e0fb7ec6e90f].[QuarterNo]" caption="QuarterNo" attribute="1" defaultMemberUniqueName="[LocalDateTable_c2803b89-b4b7-42e0-870e-e0fb7ec6e90f].[QuarterNo].[All]" allUniqueName="[LocalDateTable_c2803b89-b4b7-42e0-870e-e0fb7ec6e90f].[QuarterNo].[All]" dimensionUniqueName="[LocalDateTable_c2803b89-b4b7-42e0-870e-e0fb7ec6e90f]" displayFolder="" count="0" unbalanced="0" hidden="1"/>
    <cacheHierarchy uniqueName="[LocalDateTable_c2803b89-b4b7-42e0-870e-e0fb7ec6e90f].[Year]" caption="Year" attribute="1" defaultMemberUniqueName="[LocalDateTable_c2803b89-b4b7-42e0-870e-e0fb7ec6e90f].[Year].[All]" allUniqueName="[LocalDateTable_c2803b89-b4b7-42e0-870e-e0fb7ec6e90f].[Year].[All]" dimensionUniqueName="[LocalDateTable_c2803b89-b4b7-42e0-870e-e0fb7ec6e90f]" displayFolder="" count="0" unbalanced="0" hidden="1"/>
    <cacheHierarchy uniqueName="[LocalDateTable_d8a0e600-cc75-4ffe-8375-22ee2755ac19].[Date]" caption="Date" attribute="1" defaultMemberUniqueName="[LocalDateTable_d8a0e600-cc75-4ffe-8375-22ee2755ac19].[Date].[All]" allUniqueName="[LocalDateTable_d8a0e600-cc75-4ffe-8375-22ee2755ac19].[Date].[All]" dimensionUniqueName="[LocalDateTable_d8a0e600-cc75-4ffe-8375-22ee2755ac19]" displayFolder="" count="0" unbalanced="0" hidden="1"/>
    <cacheHierarchy uniqueName="[LocalDateTable_d8a0e600-cc75-4ffe-8375-22ee2755ac19].[Date Hierarchy]" caption="Date Hierarchy" defaultMemberUniqueName="[LocalDateTable_d8a0e600-cc75-4ffe-8375-22ee2755ac19].[Date Hierarchy].[All]" allUniqueName="[LocalDateTable_d8a0e600-cc75-4ffe-8375-22ee2755ac19].[Date Hierarchy].[All]" dimensionUniqueName="[LocalDateTable_d8a0e600-cc75-4ffe-8375-22ee2755ac19]" displayFolder="" count="0" unbalanced="0" hidden="1"/>
    <cacheHierarchy uniqueName="[LocalDateTable_d8a0e600-cc75-4ffe-8375-22ee2755ac19].[Day]" caption="Day" attribute="1" defaultMemberUniqueName="[LocalDateTable_d8a0e600-cc75-4ffe-8375-22ee2755ac19].[Day].[All]" allUniqueName="[LocalDateTable_d8a0e600-cc75-4ffe-8375-22ee2755ac19].[Day].[All]" dimensionUniqueName="[LocalDateTable_d8a0e600-cc75-4ffe-8375-22ee2755ac19]" displayFolder="" count="0" unbalanced="0" hidden="1"/>
    <cacheHierarchy uniqueName="[LocalDateTable_d8a0e600-cc75-4ffe-8375-22ee2755ac19].[Month]" caption="Month" attribute="1" defaultMemberUniqueName="[LocalDateTable_d8a0e600-cc75-4ffe-8375-22ee2755ac19].[Month].[All]" allUniqueName="[LocalDateTable_d8a0e600-cc75-4ffe-8375-22ee2755ac19].[Month].[All]" dimensionUniqueName="[LocalDateTable_d8a0e600-cc75-4ffe-8375-22ee2755ac19]" displayFolder="" count="0" unbalanced="0" hidden="1"/>
    <cacheHierarchy uniqueName="[LocalDateTable_d8a0e600-cc75-4ffe-8375-22ee2755ac19].[MonthNo]" caption="MonthNo" attribute="1" defaultMemberUniqueName="[LocalDateTable_d8a0e600-cc75-4ffe-8375-22ee2755ac19].[MonthNo].[All]" allUniqueName="[LocalDateTable_d8a0e600-cc75-4ffe-8375-22ee2755ac19].[MonthNo].[All]" dimensionUniqueName="[LocalDateTable_d8a0e600-cc75-4ffe-8375-22ee2755ac19]" displayFolder="" count="0" unbalanced="0" hidden="1"/>
    <cacheHierarchy uniqueName="[LocalDateTable_d8a0e600-cc75-4ffe-8375-22ee2755ac19].[Quarter]" caption="Quarter" attribute="1" defaultMemberUniqueName="[LocalDateTable_d8a0e600-cc75-4ffe-8375-22ee2755ac19].[Quarter].[All]" allUniqueName="[LocalDateTable_d8a0e600-cc75-4ffe-8375-22ee2755ac19].[Quarter].[All]" dimensionUniqueName="[LocalDateTable_d8a0e600-cc75-4ffe-8375-22ee2755ac19]" displayFolder="" count="0" unbalanced="0" hidden="1"/>
    <cacheHierarchy uniqueName="[LocalDateTable_d8a0e600-cc75-4ffe-8375-22ee2755ac19].[QuarterNo]" caption="QuarterNo" attribute="1" defaultMemberUniqueName="[LocalDateTable_d8a0e600-cc75-4ffe-8375-22ee2755ac19].[QuarterNo].[All]" allUniqueName="[LocalDateTable_d8a0e600-cc75-4ffe-8375-22ee2755ac19].[QuarterNo].[All]" dimensionUniqueName="[LocalDateTable_d8a0e600-cc75-4ffe-8375-22ee2755ac19]" displayFolder="" count="0" unbalanced="0" hidden="1"/>
    <cacheHierarchy uniqueName="[LocalDateTable_d8a0e600-cc75-4ffe-8375-22ee2755ac19].[Year]" caption="Year" attribute="1" defaultMemberUniqueName="[LocalDateTable_d8a0e600-cc75-4ffe-8375-22ee2755ac19].[Year].[All]" allUniqueName="[LocalDateTable_d8a0e600-cc75-4ffe-8375-22ee2755ac19].[Year].[All]" dimensionUniqueName="[LocalDateTable_d8a0e600-cc75-4ffe-8375-22ee2755ac19]" displayFolder="" count="0" unbalanced="0" hidden="1"/>
    <cacheHierarchy uniqueName="[LocalDateTable_ea3828db-6e24-4ae9-b834-641e428ba8f2].[Date]" caption="Date" attribute="1" defaultMemberUniqueName="[LocalDateTable_ea3828db-6e24-4ae9-b834-641e428ba8f2].[Date].[All]" allUniqueName="[LocalDateTable_ea3828db-6e24-4ae9-b834-641e428ba8f2].[Date].[All]" dimensionUniqueName="[LocalDateTable_ea3828db-6e24-4ae9-b834-641e428ba8f2]" displayFolder="" count="0" unbalanced="0" hidden="1"/>
    <cacheHierarchy uniqueName="[LocalDateTable_ea3828db-6e24-4ae9-b834-641e428ba8f2].[Date Hierarchy]" caption="Date Hierarchy" defaultMemberUniqueName="[LocalDateTable_ea3828db-6e24-4ae9-b834-641e428ba8f2].[Date Hierarchy].[All]" allUniqueName="[LocalDateTable_ea3828db-6e24-4ae9-b834-641e428ba8f2].[Date Hierarchy].[All]" dimensionUniqueName="[LocalDateTable_ea3828db-6e24-4ae9-b834-641e428ba8f2]" displayFolder="" count="0" unbalanced="0" hidden="1"/>
    <cacheHierarchy uniqueName="[LocalDateTable_ea3828db-6e24-4ae9-b834-641e428ba8f2].[Day]" caption="Day" attribute="1" defaultMemberUniqueName="[LocalDateTable_ea3828db-6e24-4ae9-b834-641e428ba8f2].[Day].[All]" allUniqueName="[LocalDateTable_ea3828db-6e24-4ae9-b834-641e428ba8f2].[Day].[All]" dimensionUniqueName="[LocalDateTable_ea3828db-6e24-4ae9-b834-641e428ba8f2]" displayFolder="" count="0" unbalanced="0" hidden="1"/>
    <cacheHierarchy uniqueName="[LocalDateTable_ea3828db-6e24-4ae9-b834-641e428ba8f2].[Month]" caption="Month" attribute="1" defaultMemberUniqueName="[LocalDateTable_ea3828db-6e24-4ae9-b834-641e428ba8f2].[Month].[All]" allUniqueName="[LocalDateTable_ea3828db-6e24-4ae9-b834-641e428ba8f2].[Month].[All]" dimensionUniqueName="[LocalDateTable_ea3828db-6e24-4ae9-b834-641e428ba8f2]" displayFolder="" count="0" unbalanced="0" hidden="1"/>
    <cacheHierarchy uniqueName="[LocalDateTable_ea3828db-6e24-4ae9-b834-641e428ba8f2].[MonthNo]" caption="MonthNo" attribute="1" defaultMemberUniqueName="[LocalDateTable_ea3828db-6e24-4ae9-b834-641e428ba8f2].[MonthNo].[All]" allUniqueName="[LocalDateTable_ea3828db-6e24-4ae9-b834-641e428ba8f2].[MonthNo].[All]" dimensionUniqueName="[LocalDateTable_ea3828db-6e24-4ae9-b834-641e428ba8f2]" displayFolder="" count="0" unbalanced="0" hidden="1"/>
    <cacheHierarchy uniqueName="[LocalDateTable_ea3828db-6e24-4ae9-b834-641e428ba8f2].[Quarter]" caption="Quarter" attribute="1" defaultMemberUniqueName="[LocalDateTable_ea3828db-6e24-4ae9-b834-641e428ba8f2].[Quarter].[All]" allUniqueName="[LocalDateTable_ea3828db-6e24-4ae9-b834-641e428ba8f2].[Quarter].[All]" dimensionUniqueName="[LocalDateTable_ea3828db-6e24-4ae9-b834-641e428ba8f2]" displayFolder="" count="0" unbalanced="0" hidden="1"/>
    <cacheHierarchy uniqueName="[LocalDateTable_ea3828db-6e24-4ae9-b834-641e428ba8f2].[QuarterNo]" caption="QuarterNo" attribute="1" defaultMemberUniqueName="[LocalDateTable_ea3828db-6e24-4ae9-b834-641e428ba8f2].[QuarterNo].[All]" allUniqueName="[LocalDateTable_ea3828db-6e24-4ae9-b834-641e428ba8f2].[QuarterNo].[All]" dimensionUniqueName="[LocalDateTable_ea3828db-6e24-4ae9-b834-641e428ba8f2]" displayFolder="" count="0" unbalanced="0" hidden="1"/>
    <cacheHierarchy uniqueName="[LocalDateTable_ea3828db-6e24-4ae9-b834-641e428ba8f2].[Year]" caption="Year" attribute="1" defaultMemberUniqueName="[LocalDateTable_ea3828db-6e24-4ae9-b834-641e428ba8f2].[Year].[All]" allUniqueName="[LocalDateTable_ea3828db-6e24-4ae9-b834-641e428ba8f2].[Year].[All]" dimensionUniqueName="[LocalDateTable_ea3828db-6e24-4ae9-b834-641e428ba8f2]" displayFolder="" count="0" unbalanced="0" hidden="1"/>
    <cacheHierarchy uniqueName="[LocalDateTable_f4293db3-0b1c-421f-9c15-31053e258126].[Date]" caption="Date" attribute="1" defaultMemberUniqueName="[LocalDateTable_f4293db3-0b1c-421f-9c15-31053e258126].[Date].[All]" allUniqueName="[LocalDateTable_f4293db3-0b1c-421f-9c15-31053e258126].[Date].[All]" dimensionUniqueName="[LocalDateTable_f4293db3-0b1c-421f-9c15-31053e258126]" displayFolder="" count="0" unbalanced="0" hidden="1"/>
    <cacheHierarchy uniqueName="[LocalDateTable_f4293db3-0b1c-421f-9c15-31053e258126].[Date Hierarchy]" caption="Date Hierarchy" defaultMemberUniqueName="[LocalDateTable_f4293db3-0b1c-421f-9c15-31053e258126].[Date Hierarchy].[All]" allUniqueName="[LocalDateTable_f4293db3-0b1c-421f-9c15-31053e258126].[Date Hierarchy].[All]" dimensionUniqueName="[LocalDateTable_f4293db3-0b1c-421f-9c15-31053e258126]" displayFolder="" count="0" unbalanced="0" hidden="1"/>
    <cacheHierarchy uniqueName="[LocalDateTable_f4293db3-0b1c-421f-9c15-31053e258126].[Day]" caption="Day" attribute="1" defaultMemberUniqueName="[LocalDateTable_f4293db3-0b1c-421f-9c15-31053e258126].[Day].[All]" allUniqueName="[LocalDateTable_f4293db3-0b1c-421f-9c15-31053e258126].[Day].[All]" dimensionUniqueName="[LocalDateTable_f4293db3-0b1c-421f-9c15-31053e258126]" displayFolder="" count="0" unbalanced="0" hidden="1"/>
    <cacheHierarchy uniqueName="[LocalDateTable_f4293db3-0b1c-421f-9c15-31053e258126].[Month]" caption="Month" attribute="1" defaultMemberUniqueName="[LocalDateTable_f4293db3-0b1c-421f-9c15-31053e258126].[Month].[All]" allUniqueName="[LocalDateTable_f4293db3-0b1c-421f-9c15-31053e258126].[Month].[All]" dimensionUniqueName="[LocalDateTable_f4293db3-0b1c-421f-9c15-31053e258126]" displayFolder="" count="0" unbalanced="0" hidden="1"/>
    <cacheHierarchy uniqueName="[LocalDateTable_f4293db3-0b1c-421f-9c15-31053e258126].[MonthNo]" caption="MonthNo" attribute="1" defaultMemberUniqueName="[LocalDateTable_f4293db3-0b1c-421f-9c15-31053e258126].[MonthNo].[All]" allUniqueName="[LocalDateTable_f4293db3-0b1c-421f-9c15-31053e258126].[MonthNo].[All]" dimensionUniqueName="[LocalDateTable_f4293db3-0b1c-421f-9c15-31053e258126]" displayFolder="" count="0" unbalanced="0" hidden="1"/>
    <cacheHierarchy uniqueName="[LocalDateTable_f4293db3-0b1c-421f-9c15-31053e258126].[Quarter]" caption="Quarter" attribute="1" defaultMemberUniqueName="[LocalDateTable_f4293db3-0b1c-421f-9c15-31053e258126].[Quarter].[All]" allUniqueName="[LocalDateTable_f4293db3-0b1c-421f-9c15-31053e258126].[Quarter].[All]" dimensionUniqueName="[LocalDateTable_f4293db3-0b1c-421f-9c15-31053e258126]" displayFolder="" count="0" unbalanced="0" hidden="1"/>
    <cacheHierarchy uniqueName="[LocalDateTable_f4293db3-0b1c-421f-9c15-31053e258126].[QuarterNo]" caption="QuarterNo" attribute="1" defaultMemberUniqueName="[LocalDateTable_f4293db3-0b1c-421f-9c15-31053e258126].[QuarterNo].[All]" allUniqueName="[LocalDateTable_f4293db3-0b1c-421f-9c15-31053e258126].[QuarterNo].[All]" dimensionUniqueName="[LocalDateTable_f4293db3-0b1c-421f-9c15-31053e258126]" displayFolder="" count="0" unbalanced="0" hidden="1"/>
    <cacheHierarchy uniqueName="[LocalDateTable_f4293db3-0b1c-421f-9c15-31053e258126].[Year]" caption="Year" attribute="1" defaultMemberUniqueName="[LocalDateTable_f4293db3-0b1c-421f-9c15-31053e258126].[Year].[All]" allUniqueName="[LocalDateTable_f4293db3-0b1c-421f-9c15-31053e258126].[Year].[All]" dimensionUniqueName="[LocalDateTable_f4293db3-0b1c-421f-9c15-31053e258126]" displayFolder="" count="0" unbalanced="0" hidden="1"/>
    <cacheHierarchy uniqueName="[Билеты].[Выручка]" caption="Выручка" attribute="1" defaultMemberUniqueName="[Билеты].[Выручка].[All]" allUniqueName="[Билеты].[Выручка].[All]" dimensionUniqueName="[Билеты]" displayFolder="" count="0" unbalanced="0" hidden="1"/>
    <cacheHierarchy uniqueName="[Билеты].[Дата и время оплаты заказа]" caption="Дата и время оплаты заказа" attribute="1" defaultMemberUniqueName="[Билеты].[Дата и время оплаты заказа].[All]" allUniqueName="[Билеты].[Дата и время оплаты заказа].[All]" dimensionUniqueName="[Билеты]" displayFolder="" count="0" unbalanced="0" hidden="1"/>
    <cacheHierarchy uniqueName="[Билеты].[Дата события]" caption="Дата события" attribute="1" defaultMemberUniqueName="[Билеты].[Дата события].[All]" allUniqueName="[Билеты].[Дата события].[All]" dimensionUniqueName="[Билеты]" displayFolder="" count="0" unbalanced="0" hidden="1"/>
    <cacheHierarchy uniqueName="[Билеты].[Дни между оплатой и событием]" caption="Дни между оплатой и событием" attribute="1" defaultMemberUniqueName="[Билеты].[Дни между оплатой и событием].[All]" allUniqueName="[Билеты].[Дни между оплатой и событием].[All]" dimensionUniqueName="[Билеты]" displayFolder="" count="0" unbalanced="0" hidden="1"/>
    <cacheHierarchy uniqueName="[Билеты].[Идентификатор заказа]" caption="Идентификатор заказа" attribute="1" defaultMemberUniqueName="[Билеты].[Идентификатор заказа].[All]" allUniqueName="[Билеты].[Идентификатор заказа].[All]" dimensionUniqueName="[Билеты]" displayFolder="" count="0" unbalanced="0" hidden="1"/>
    <cacheHierarchy uniqueName="[Билеты].[Идентификатор события]" caption="Идентификатор события" attribute="1" defaultMemberUniqueName="[Билеты].[Идентификатор события].[All]" allUniqueName="[Билеты].[Идентификатор события].[All]" dimensionUniqueName="[Билеты]" displayFolder="" count="0" unbalanced="0" hidden="1"/>
    <cacheHierarchy uniqueName="[Билеты].[Интервалы дней между покупкой и мероприятием]" caption="Интервалы дней между покупкой и мероприятием" attribute="1" defaultMemberUniqueName="[Билеты].[Интервалы дней между покупкой и мероприятием].[All]" allUniqueName="[Билеты].[Интервалы дней между покупкой и мероприятием].[All]" dimensionUniqueName="[Билеты]" displayFolder="" count="0" unbalanced="0" hidden="1"/>
    <cacheHierarchy uniqueName="[Билеты].[Количество билетов]" caption="Количество билетов" attribute="1" defaultMemberUniqueName="[Билеты].[Количество билетов].[All]" allUniqueName="[Билеты].[Количество билетов].[All]" dimensionUniqueName="[Билеты]" displayFolder="" count="0" unbalanced="0" hidden="1"/>
    <cacheHierarchy uniqueName="[Билеты].[Сервисный сбор]" caption="Сервисный сбор" attribute="1" defaultMemberUniqueName="[Билеты].[Сервисный сбор].[All]" allUniqueName="[Билеты].[Сервисный сбор].[All]" dimensionUniqueName="[Билеты]" displayFolder="" count="0" unbalanced="0" hidden="1"/>
    <cacheHierarchy uniqueName="[Билеты].[Скидка от Сервисного сбора]" caption="Скидка от Сервисного сбора" attribute="1" defaultMemberUniqueName="[Билеты].[Скидка от Сервисного сбора].[All]" allUniqueName="[Билеты].[Скидка от Сервисного сбора].[All]" dimensionUniqueName="[Билеты]" displayFolder="" count="0" unbalanced="0" hidden="1"/>
    <cacheHierarchy uniqueName="[Билеты].[Скидка от цены]" caption="Скидка от цены" attribute="1" defaultMemberUniqueName="[Билеты].[Скидка от цены].[All]" allUniqueName="[Билеты].[Скидка от цены].[All]" dimensionUniqueName="[Билеты]" displayFolder="" count="0" unbalanced="0" hidden="1"/>
    <cacheHierarchy uniqueName="[Билеты].[Списано ББ]" caption="Списано ББ" attribute="1" defaultMemberUniqueName="[Билеты].[Списано ББ].[All]" allUniqueName="[Билеты].[Списано ББ].[All]" dimensionUniqueName="[Билеты]" displayFolder="" count="0" unbalanced="0" hidden="1"/>
    <cacheHierarchy uniqueName="[ГКМД оплаты заказа].[Date]" caption="Date" attribute="1" defaultMemberUniqueName="[ГКМД оплаты заказа].[Date].[All]" allUniqueName="[ГКМД оплаты заказа].[Date].[All]" dimensionUniqueName="[ГКМД оплаты заказа]" displayFolder="" count="0" unbalanced="0" hidden="1"/>
    <cacheHierarchy uniqueName="[ГКМД первой покупки email].[Date]" caption="Date" attribute="1" defaultMemberUniqueName="[ГКМД первой покупки email].[Date].[All]" allUniqueName="[ГКМД первой покупки email].[Date].[All]" dimensionUniqueName="[ГКМД первой покупки email]" displayFolder="" count="0" unbalanced="0" hidden="1"/>
    <cacheHierarchy uniqueName="[ГКМД первой покупки ID].[Date]" caption="Date" attribute="1" defaultMemberUniqueName="[ГКМД первой покупки ID].[Date].[All]" allUniqueName="[ГКМД первой покупки ID].[Date].[All]" dimensionUniqueName="[ГКМД первой покупки ID]" displayFolder="" count="0" unbalanced="0" hidden="1"/>
    <cacheHierarchy uniqueName="[ГКМД последней покупки email].[Date]" caption="Date" attribute="1" defaultMemberUniqueName="[ГКМД последней покупки email].[Date].[All]" allUniqueName="[ГКМД последней покупки email].[Date].[All]" dimensionUniqueName="[ГКМД последней покупки email]" displayFolder="" count="0" unbalanced="0" hidden="1"/>
    <cacheHierarchy uniqueName="[ГКМД последней покупки ID].[Date]" caption="Date" attribute="1" defaultMemberUniqueName="[ГКМД последней покупки ID].[Date].[All]" allUniqueName="[ГКМД последней покупки ID].[Date].[All]" dimensionUniqueName="[ГКМД последней покупки ID]" displayFolder="" count="0" unbalanced="0" hidden="1"/>
    <cacheHierarchy uniqueName="[ГКМД регистрации ID].[Date]" caption="Date" attribute="1" defaultMemberUniqueName="[ГКМД регистрации ID].[Date].[All]" allUniqueName="[ГКМД регистрации ID].[Date].[All]" dimensionUniqueName="[ГКМД регистрации ID]" displayFolder="" count="0" unbalanced="0" hidden="1"/>
    <cacheHierarchy uniqueName="[ГКМД события].[Date]" caption="Date" attribute="1" defaultMemberUniqueName="[ГКМД события].[Date].[All]" allUniqueName="[ГКМД события].[Date].[All]" dimensionUniqueName="[ГКМД события]" displayFolder="" count="0" unbalanced="0" hidden="1"/>
    <cacheHierarchy uniqueName="[ГКМД совершения заказа].[Дата]" caption="Дата" attribute="1" defaultMemberUniqueName="[ГКМД совершения заказа].[Дата].[All]" allUniqueName="[ГКМД совершения заказа].[Дата].[All]" dimensionUniqueName="[ГКМД совершения заказа]" displayFolder="" count="0" unbalanced="0" hidden="1"/>
    <cacheHierarchy uniqueName="[Измерение Бонусов].[id транзакции]" caption="id транзакции" attribute="1" defaultMemberUniqueName="[Измерение Бонусов].[id транзакции].[All]" allUniqueName="[Измерение Бонусов].[id транзакции].[All]" dimensionUniqueName="[Измерение Бонусов]" displayFolder="" count="0" unbalanced="0" hidden="1"/>
    <cacheHierarchy uniqueName="[Измерение Бонусов].[Дата и время транзакции]" caption="Дата и время транзакции" attribute="1" defaultMemberUniqueName="[Измерение Бонусов].[Дата и время транзакции].[All]" allUniqueName="[Измерение Бонусов].[Дата и время транзакции].[All]" dimensionUniqueName="[Измерение Бонусов]" displayFolder="" count="0" unbalanced="0" hidden="1"/>
    <cacheHierarchy uniqueName="[Измерение Бонусов].[ИД клиента]" caption="ИД клиента" attribute="1" defaultMemberUniqueName="[Измерение Бонусов].[ИД клиента].[All]" allUniqueName="[Измерение Бонусов].[ИД клиента].[All]" dimensionUniqueName="[Измерение Бонусов]" displayFolder="" count="0" unbalanced="0" hidden="1"/>
    <cacheHierarchy uniqueName="[Измерение Бонусов].[Сумма бонусов по транзакции]" caption="Сумма бонусов по транзакции" attribute="1" defaultMemberUniqueName="[Измерение Бонусов].[Сумма бонусов по транзакции].[All]" allUniqueName="[Измерение Бонусов].[Сумма бонусов по транзакции].[All]" dimensionUniqueName="[Измерение Бонусов]" displayFolder="" count="0" unbalanced="0" hidden="1"/>
    <cacheHierarchy uniqueName="[Измерение Заказы].[Датa и время совершения заказа]" caption="Датa и время совершения заказа" attribute="1" defaultMemberUniqueName="[Измерение Заказы].[Датa и время совершения заказа].[All]" allUniqueName="[Измерение Заказы].[Датa и время совершения заказа].[All]" dimensionUniqueName="[Измерение Заказы]" displayFolder="" count="0" unbalanced="0" hidden="1"/>
    <cacheHierarchy uniqueName="[Измерение Заказы].[Дата и время оплаты заказа]" caption="Дата и время оплаты заказа" attribute="1" defaultMemberUniqueName="[Измерение Заказы].[Дата и время оплаты заказа].[All]" allUniqueName="[Измерение Заказы].[Дата и время оплаты заказа].[All]" dimensionUniqueName="[Измерение Заказы]" displayFolder="" count="0" unbalanced="0" hidden="1"/>
    <cacheHierarchy uniqueName="[Измерение Заказы].[Дата первой покупки Email]" caption="Дата первой покупки Email" attribute="1" defaultMemberUniqueName="[Измерение Заказы].[Дата первой покупки Email].[All]" allUniqueName="[Измерение Заказы].[Дата первой покупки Email].[All]" dimensionUniqueName="[Измерение Заказы]" displayFolder="" count="0" unbalanced="0" hidden="1"/>
    <cacheHierarchy uniqueName="[Измерение Заказы].[Дата первой покупки ID]" caption="Дата первой покупки ID" attribute="1" defaultMemberUniqueName="[Измерение Заказы].[Дата первой покупки ID].[All]" allUniqueName="[Измерение Заказы].[Дата первой покупки ID].[All]" dimensionUniqueName="[Измерение Заказы]" displayFolder="" count="0" unbalanced="0" hidden="1"/>
    <cacheHierarchy uniqueName="[Измерение Заказы].[Дата последней покупки Email]" caption="Дата последней покупки Email" attribute="1" defaultMemberUniqueName="[Измерение Заказы].[Дата последней покупки Email].[All]" allUniqueName="[Измерение Заказы].[Дата последней покупки Email].[All]" dimensionUniqueName="[Измерение Заказы]" displayFolder="" count="0" unbalanced="0" hidden="1"/>
    <cacheHierarchy uniqueName="[Измерение Заказы].[Дата последней покупки ID]" caption="Дата последней покупки ID" attribute="1" defaultMemberUniqueName="[Измерение Заказы].[Дата последней покупки ID].[All]" allUniqueName="[Измерение Заказы].[Дата последней покупки ID].[All]" dimensionUniqueName="[Измерение Заказы]" displayFolder="" count="0" unbalanced="0" hidden="1"/>
    <cacheHierarchy uniqueName="[Измерение Заказы].[Дни с последней покупки Email]" caption="Дни с последней покупки Email" attribute="1" defaultMemberUniqueName="[Измерение Заказы].[Дни с последней покупки Email].[All]" allUniqueName="[Измерение Заказы].[Дни с последней покупки Email].[All]" dimensionUniqueName="[Измерение Заказы]" displayFolder="" count="0" unbalanced="0" hidden="1"/>
    <cacheHierarchy uniqueName="[Измерение Заказы].[Дни с последней покупки ID]" caption="Дни с последней покупки ID" attribute="1" defaultMemberUniqueName="[Измерение Заказы].[Дни с последней покупки ID].[All]" allUniqueName="[Измерение Заказы].[Дни с последней покупки ID].[All]" dimensionUniqueName="[Измерение Заказы]" displayFolder="" count="0" unbalanced="0" hidden="1"/>
    <cacheHierarchy uniqueName="[Измерение Заказы].[Домен оплаты заказа]" caption="Домен оплаты заказа" attribute="1" defaultMemberUniqueName="[Измерение Заказы].[Домен оплаты заказа].[All]" allUniqueName="[Измерение Заказы].[Домен оплаты заказа].[All]" dimensionUniqueName="[Измерение Заказы]" displayFolder="" count="0" unbalanced="0" hidden="1"/>
    <cacheHierarchy uniqueName="[Измерение Заказы].[Кол-во дней с последней покупки Email]" caption="Кол-во дней с последней покупки Email" attribute="1" defaultMemberUniqueName="[Измерение Заказы].[Кол-во дней с последней покупки Email].[All]" allUniqueName="[Измерение Заказы].[Кол-во дней с последней покупки Email].[All]" dimensionUniqueName="[Измерение Заказы]" displayFolder="" count="0" unbalanced="0" hidden="1"/>
    <cacheHierarchy uniqueName="[Измерение Заказы].[Кол-во дней с последней покупки ID]" caption="Кол-во дней с последней покупки ID" attribute="1" defaultMemberUniqueName="[Измерение Заказы].[Кол-во дней с последней покупки ID].[All]" allUniqueName="[Измерение Заказы].[Кол-во дней с последней покупки ID].[All]" dimensionUniqueName="[Измерение Заказы]" displayFolder="" count="0" unbalanced="0" hidden="1"/>
    <cacheHierarchy uniqueName="[Измерение Заказы].[Кол-во чеков контакта детализированно Email]" caption="Кол-во чеков контакта детализированно Email" attribute="1" defaultMemberUniqueName="[Измерение Заказы].[Кол-во чеков контакта детализированно Email].[All]" allUniqueName="[Измерение Заказы].[Кол-во чеков контакта детализированно Email].[All]" dimensionUniqueName="[Измерение Заказы]" displayFolder="" count="0" unbalanced="0" hidden="1"/>
    <cacheHierarchy uniqueName="[Измерение Заказы].[Кол-во чеков контакта детализированно ID]" caption="Кол-во чеков контакта детализированно ID" attribute="1" defaultMemberUniqueName="[Измерение Заказы].[Кол-во чеков контакта детализированно ID].[All]" allUniqueName="[Измерение Заказы].[Кол-во чеков контакта детализированно ID].[All]" dimensionUniqueName="[Измерение Заказы]" displayFolder="" count="0" unbalanced="0" hidden="1"/>
    <cacheHierarchy uniqueName="[Измерение Заказы].[Средний чек контакта детализированный Email]" caption="Средний чек контакта детализированный Email" attribute="1" defaultMemberUniqueName="[Измерение Заказы].[Средний чек контакта детализированный Email].[All]" allUniqueName="[Измерение Заказы].[Средний чек контакта детализированный Email].[All]" dimensionUniqueName="[Измерение Заказы]" displayFolder="" count="0" unbalanced="0" hidden="1"/>
    <cacheHierarchy uniqueName="[Измерение Заказы].[Средний чек контакта детализированный ID]" caption="Средний чек контакта детализированный ID" attribute="1" defaultMemberUniqueName="[Измерение Заказы].[Средний чек контакта детализированный ID].[All]" allUniqueName="[Измерение Заказы].[Средний чек контакта детализированный ID].[All]" dimensionUniqueName="[Измерение Заказы]" displayFolder="" count="0" unbalanced="0" hidden="1"/>
    <cacheHierarchy uniqueName="[Измерение Заказы].[Сумма за дополнительные услуги (страховка, фотосъемка и другое)]" caption="Сумма за дополнительные услуги (страховка, фотосъемка и другое)" attribute="1" defaultMemberUniqueName="[Измерение Заказы].[Сумма за дополнительные услуги (страховка, фотосъемка и другое)].[All]" allUniqueName="[Измерение Заказы].[Сумма за дополнительные услуги (страховка, фотосъемка и другое)].[All]" dimensionUniqueName="[Измерение Заказы]" displayFolder="" count="0" unbalanced="0" hidden="1"/>
    <cacheHierarchy uniqueName="[Измерение Заказы].[Сумма оплаченная по сертификату]" caption="Сумма оплаченная по сертификату" attribute="1" defaultMemberUniqueName="[Измерение Заказы].[Сумма оплаченная по сертификату].[All]" allUniqueName="[Измерение Заказы].[Сумма оплаченная по сертификату].[All]" dimensionUniqueName="[Измерение Заказы]" displayFolder="" count="0" unbalanced="0" hidden="1"/>
    <cacheHierarchy uniqueName="[Измерение Заказы].[Сумма фактически полученная от клиента с учетом всех скидок]" caption="Сумма фактически полученная от клиента с учетом всех скидок" attribute="1" defaultMemberUniqueName="[Измерение Заказы].[Сумма фактически полученная от клиента с учетом всех скидок].[All]" allUniqueName="[Измерение Заказы].[Сумма фактически полученная от клиента с учетом всех скидок].[All]" dimensionUniqueName="[Измерение Заказы]" displayFolder="" count="0" unbalanced="0" hidden="1"/>
    <cacheHierarchy uniqueName="[Измерение Клиенты ID].[email]" caption="email" attribute="1" defaultMemberUniqueName="[Измерение Клиенты ID].[email].[All]" allUniqueName="[Измерение Клиенты ID].[email].[All]" dimensionUniqueName="[Измерение Клиенты ID]" displayFolder="" count="0" unbalanced="0" hidden="1"/>
    <cacheHierarchy uniqueName="[Измерение Клиенты ID].[Бонусный баланс]" caption="Бонусный баланс" attribute="1" defaultMemberUniqueName="[Измерение Клиенты ID].[Бонусный баланс].[All]" allUniqueName="[Измерение Клиенты ID].[Бонусный баланс].[All]" dimensionUniqueName="[Измерение Клиенты ID]" displayFolder="" count="0" unbalanced="0" hidden="1"/>
    <cacheHierarchy uniqueName="[Измерение Клиенты ID].[Возраст лет]" caption="Возраст лет" attribute="1" defaultMemberUniqueName="[Измерение Клиенты ID].[Возраст лет].[All]" allUniqueName="[Измерение Клиенты ID].[Возраст лет].[All]" dimensionUniqueName="[Измерение Клиенты ID]" displayFolder="" count="0" unbalanced="0" hidden="1"/>
    <cacheHierarchy uniqueName="[Измерение Клиенты ID].[Дата регистрации]" caption="Дата регистрации" attribute="1" defaultMemberUniqueName="[Измерение Клиенты ID].[Дата регистрации].[All]" allUniqueName="[Измерение Клиенты ID].[Дата регистрации].[All]" dimensionUniqueName="[Измерение Клиенты ID]" displayFolder="" count="0" unbalanced="0" hidden="1"/>
    <cacheHierarchy uniqueName="[Измерение Услуг].[Дата и время оплаты заказа]" caption="Дата и время оплаты заказа" attribute="1" defaultMemberUniqueName="[Измерение Услуг].[Дата и время оплаты заказа].[All]" allUniqueName="[Измерение Услуг].[Дата и время оплаты заказа].[All]" dimensionUniqueName="[Измерение Услуг]" displayFolder="" count="0" unbalanced="0" hidden="1"/>
    <cacheHierarchy uniqueName="[Измерение Услуг].[Идентификатор заказа]" caption="Идентификатор заказа" attribute="1" defaultMemberUniqueName="[Измерение Услуг].[Идентификатор заказа].[All]" allUniqueName="[Измерение Услуг].[Идентификатор заказа].[All]" dimensionUniqueName="[Измерение Услуг]" displayFolder="" count="0" unbalanced="0" hidden="1"/>
    <cacheHierarchy uniqueName="[Измерение Услуг].[Количество услуг]" caption="Количество услуг" attribute="1" defaultMemberUniqueName="[Измерение Услуг].[Количество услуг].[All]" allUniqueName="[Измерение Услуг].[Количество услуг].[All]" dimensionUniqueName="[Измерение Услуг]" displayFolder="" count="0" unbalanced="0" hidden="1"/>
    <cacheHierarchy uniqueName="[Измерение Услуг].[Стоимость услуг]" caption="Стоимость услуг" attribute="1" defaultMemberUniqueName="[Измерение Услуг].[Стоимость услуг].[All]" allUniqueName="[Измерение Услуг].[Стоимость услуг].[All]" dimensionUniqueName="[Измерение Услуг]" displayFolder="" count="0" unbalanced="0" hidden="1"/>
    <cacheHierarchy uniqueName="[Измерение Услуг].[Цена за услугу]" caption="Цена за услугу" attribute="1" defaultMemberUniqueName="[Измерение Услуг].[Цена за услугу].[All]" allUniqueName="[Измерение Услуг].[Цена за услугу].[All]" dimensionUniqueName="[Измерение Услуг]" displayFolder="" count="0" unbalanced="0" hidden="1"/>
    <cacheHierarchy uniqueName="[Интервалы между оплатой и событием].[Сортировка]" caption="Сортировка" attribute="1" defaultMemberUniqueName="[Интервалы между оплатой и событием].[Сортировка].[All]" allUniqueName="[Интервалы между оплатой и событием].[Сортировка].[All]" dimensionUniqueName="[Интервалы между оплатой и событием]" displayFolder="" count="0" unbalanced="0" hidden="1"/>
    <cacheHierarchy uniqueName="[Сегменты Email по кол-ву дней с последней покупки].[Столбец для сортировки]" caption="Столбец для сортировки" attribute="1" defaultMemberUniqueName="[Сегменты Email по кол-ву дней с последней покупки].[Столбец для сортировки].[All]" allUniqueName="[Сегменты Email по кол-ву дней с последней покупки].[Столбец для сортировки].[All]" dimensionUniqueName="[Сегменты Email по кол-ву дней с последней покупки]" displayFolder="" count="0" unbalanced="0" hidden="1"/>
    <cacheHierarchy uniqueName="[Сегменты Email по количеству чеков].[Столбец для сортировки]" caption="Столбец для сортировки" attribute="1" defaultMemberUniqueName="[Сегменты Email по количеству чеков].[Столбец для сортировки].[All]" allUniqueName="[Сегменты Email по количеству чеков].[Столбец для сортировки].[All]" dimensionUniqueName="[Сегменты Email по количеству чеков]" displayFolder="" count="0" unbalanced="0" hidden="1"/>
    <cacheHierarchy uniqueName="[Сегменты Email по среднему чеку].[Столбец для сортировки]" caption="Столбец для сортировки" attribute="1" defaultMemberUniqueName="[Сегменты Email по среднему чеку].[Столбец для сортировки].[All]" allUniqueName="[Сегменты Email по среднему чеку].[Столбец для сортировки].[All]" dimensionUniqueName="[Сегменты Email по среднему чеку]" displayFolder="" count="0" unbalanced="0" hidden="1"/>
    <cacheHierarchy uniqueName="[Сегменты ID по кол-ву дней с последней покупки].[Столбец для сортировки]" caption="Столбец для сортировки" attribute="1" defaultMemberUniqueName="[Сегменты ID по кол-ву дней с последней покупки].[Столбец для сортировки].[All]" allUniqueName="[Сегменты ID по кол-ву дней с последней покупки].[Столбец для сортировки].[All]" dimensionUniqueName="[Сегменты ID по кол-ву дней с последней покупки]" displayFolder="" count="0" unbalanced="0" hidden="1"/>
    <cacheHierarchy uniqueName="[Сегменты ID по количеству чеков].[Столбец для сортировки]" caption="Столбец для сортировки" attribute="1" defaultMemberUniqueName="[Сегменты ID по количеству чеков].[Столбец для сортировки].[All]" allUniqueName="[Сегменты ID по количеству чеков].[Столбец для сортировки].[All]" dimensionUniqueName="[Сегменты ID по количеству чеков]" displayFolder="" count="0" unbalanced="0" hidden="1"/>
    <cacheHierarchy uniqueName="[Сегменты ID по среднему чеку].[Столбец для сортировки]" caption="Столбец для сортировки" attribute="1" defaultMemberUniqueName="[Сегменты ID по среднему чеку].[Столбец для сортировки].[All]" allUniqueName="[Сегменты ID по среднему чеку].[Столбец для сортировки].[All]" dimensionUniqueName="[Сегменты ID по среднему чеку]" displayFolder="" count="0" unbalanced="0" hidden="1"/>
    <cacheHierarchy uniqueName="[Measures].[Количество билетов]" caption="Количество билетов" measure="1" displayFolder="" measureGroup="Меры Билеты" count="0"/>
    <cacheHierarchy uniqueName="[Measures].[Количество событий в билетах]" caption="Количество событий в билетах" measure="1" displayFolder="" measureGroup="Меры Билеты" count="0"/>
    <cacheHierarchy uniqueName="[Measures].[Выручка от билетов]" caption="Выручка от билетов" measure="1" displayFolder="" measureGroup="Меры Билеты" count="0"/>
    <cacheHierarchy uniqueName="[Measures].[Сервисный сбор]" caption="Сервисный сбор" measure="1" displayFolder="" measureGroup="Меры Билеты" count="0"/>
    <cacheHierarchy uniqueName="[Measures].[Скидка от цены]" caption="Скидка от цены" measure="1" displayFolder="" measureGroup="Меры Билеты" count="0"/>
    <cacheHierarchy uniqueName="[Measures].[Скидка от Сервисного сбора]" caption="Скидка от Сервисного сбора" measure="1" displayFolder="" measureGroup="Меры Билеты" count="0"/>
    <cacheHierarchy uniqueName="[Measures].[Скидка всего]" caption="Скидка всего" measure="1" displayFolder="" measureGroup="Меры Билеты" count="0"/>
    <cacheHierarchy uniqueName="[Measures].[Списано ББ]" caption="Списано ББ" measure="1" displayFolder="" measureGroup="Меры Билеты" count="0"/>
    <cacheHierarchy uniqueName="[Measures].[Выручка факт]" caption="Выручка факт" measure="1" displayFolder="" measureGroup="Меры Билеты" count="0"/>
    <cacheHierarchy uniqueName="[Measures].[Кол-во билетов в 1 заказе]" caption="Кол-во билетов в 1 заказе" measure="1" displayFolder="" measureGroup="Меры Билеты" count="0"/>
    <cacheHierarchy uniqueName="[Measures].[Оплачено сертификатом]" caption="Оплачено сертификатом" measure="1" displayFolder="" measureGroup="Меры Заказы" count="0"/>
    <cacheHierarchy uniqueName="[Measures].[Заказы шт]" caption="Заказы шт" measure="1" displayFolder="" measureGroup="Меры Заказы" count="0"/>
    <cacheHierarchy uniqueName="[Measures].[Заказы СБ шт]" caption="Заказы СБ шт" measure="1" displayFolder="" measureGroup="Меры Заказы" count="0"/>
    <cacheHierarchy uniqueName="[Measures].[Заказы СервисныйСбор шт]" caption="Заказы СервисныйСбор шт" measure="1" displayFolder="" measureGroup="Меры Заказы" count="0"/>
    <cacheHierarchy uniqueName="[Measures].[Заказы скидка шт]" caption="Заказы скидка шт" measure="1" displayFolder="" measureGroup="Меры Заказы" count="0"/>
    <cacheHierarchy uniqueName="[Measures].[Выручка по заказам]" caption="Выручка по заказам" measure="1" displayFolder="" measureGroup="Меры Заказы" count="0"/>
    <cacheHierarchy uniqueName="[Measures].[Доход с клиента]" caption="Доход с клиента" measure="1" displayFolder="" measureGroup="Меры Заказы" count="0"/>
    <cacheHierarchy uniqueName="[Measures].[Средний заказ]" caption="Средний заказ" measure="1" displayFolder="" measureGroup="Меры Заказы" count="0"/>
    <cacheHierarchy uniqueName="[Measures].[Частота заказов]" caption="Частота заказов" measure="1" displayFolder="" measureGroup="Меры Заказы" count="0"/>
    <cacheHierarchy uniqueName="[Measures].[Баланс]" caption="Баланс" measure="1" displayFolder="" measureGroup="Меры Клиенты" count="0"/>
    <cacheHierarchy uniqueName="[Measures].[Клиенты шт]" caption="Клиенты шт" measure="1" displayFolder="" measureGroup="Меры Клиенты" count="0"/>
    <cacheHierarchy uniqueName="[Measures].[Число клиентов]" caption="Число клиентов" measure="1" displayFolder="" measureGroup="Меры Клиенты" count="0"/>
    <cacheHierarchy uniqueName="[Measures].[email шт]" caption="email шт" measure="1" displayFolder="" measureGroup="Меры Клиенты" count="0" oneField="1">
      <fieldsUsage count="1">
        <fieldUsage x="8"/>
      </fieldsUsage>
    </cacheHierarchy>
    <cacheHierarchy uniqueName="[Measures].[email шт подписчики]" caption="email шт подписчики" measure="1" displayFolder="" measureGroup="Меры Клиенты" count="0"/>
    <cacheHierarchy uniqueName="[Measures].[email шт подписчики RR]" caption="email шт подписчики RR" measure="1" displayFolder="" measureGroup="Меры Клиенты" count="0"/>
    <cacheHierarchy uniqueName="[Measures].[Сумма бонусов]" caption="Сумма бонусов" measure="1" displayFolder="" measureGroup="Меры Бонусов" count="0"/>
    <cacheHierarchy uniqueName="[Measures].[Клиенты шт по бонусам]" caption="Клиенты шт по бонусам" measure="1" displayFolder="" measureGroup="Меры Бонусов" count="0"/>
    <cacheHierarchy uniqueName="[Measures].[Заказы шт по бонусам]" caption="Заказы шт по бонусам" measure="1" displayFolder="" measureGroup="Меры Бонусов" count="0"/>
    <cacheHierarchy uniqueName="[Measures].[Кол-во услуг]" caption="Кол-во услуг" measure="1" displayFolder="" measureGroup="Меры Услуг" count="0"/>
    <cacheHierarchy uniqueName="[Measures].[Стоимость услуг]" caption="Стоимость услуг" measure="1" displayFolder="" measureGroup="Меры Услуг" count="0"/>
    <cacheHierarchy uniqueName="[Measures].[Кол-во различных услуг]" caption="Кол-во различных услуг" measure="1" displayFolder="" measureGroup="Меры Услуг" count="0"/>
    <cacheHierarchy uniqueName="[Measures].[Клиенты шт по услугам]" caption="Клиенты шт по услугам" measure="1" displayFolder="" measureGroup="Меры Услуг" count="0"/>
    <cacheHierarchy uniqueName="[Measures].[Заказы шт по услугам]" caption="Заказы шт по услугам" measure="1" displayFolder="" measureGroup="Меры Услуг" count="0"/>
    <cacheHierarchy uniqueName="[Measures].[Кол-во email в МС]" caption="Кол-во email в МС" measure="1" displayFolder="" measureGroup="Маркетинговые списки" count="0"/>
    <cacheHierarchy uniqueName="[Measures].[Сумма факт по заказам]" caption="Сумма факт по заказам" measure="1" displayFolder="" measureGroup="Измерение Заказы" count="0" hidden="1"/>
    <cacheHierarchy uniqueName="[Measures].[__Default measure]" caption="__Default measure" measure="1" displayFolder="" count="0" hidden="1"/>
  </cacheHierarchies>
  <kpis count="0"/>
  <dimensions count="27">
    <dimension name="Emails" uniqueName="[Emails]" caption="Emails"/>
    <dimension name="Emails_RR" uniqueName="[Emails_RR]" caption="Emails_RR"/>
    <dimension name="Emails_RR_признаки" uniqueName="[Emails_RR_признаки]" caption="Emails_RR_признаки"/>
    <dimension measure="1" name="Measures" uniqueName="[Measures]" caption="Measures"/>
    <dimension name="Билеты" uniqueName="[Билеты]" caption="Билеты"/>
    <dimension name="ГКМД оплаты заказа" uniqueName="[ГКМД оплаты заказа]" caption="ГКМД оплаты заказа"/>
    <dimension name="ГКМД первой покупки email" uniqueName="[ГКМД первой покупки email]" caption="ГКМД первой покупки email"/>
    <dimension name="ГКМД первой покупки ID" uniqueName="[ГКМД первой покупки ID]" caption="ГКМД первой покупки ID"/>
    <dimension name="ГКМД последней покупки email" uniqueName="[ГКМД последней покупки email]" caption="ГКМД последней покупки email"/>
    <dimension name="ГКМД последней покупки ID" uniqueName="[ГКМД последней покупки ID]" caption="ГКМД последней покупки ID"/>
    <dimension name="ГКМД регистрации ID" uniqueName="[ГКМД регистрации ID]" caption="ГКМД регистрации ID"/>
    <dimension name="ГКМД события" uniqueName="[ГКМД события]" caption="ГКМД события"/>
    <dimension name="ГКМД совершения заказа" uniqueName="[ГКМД совершения заказа]" caption="ГКМД совершения заказа"/>
    <dimension name="Измерение Бонусов" uniqueName="[Измерение Бонусов]" caption="Измерение Бонусов"/>
    <dimension name="Измерение Домены" uniqueName="[Измерение Домены]" caption="Измерение Домены"/>
    <dimension name="Измерение Заказы" uniqueName="[Измерение Заказы]" caption="Измерение Заказы"/>
    <dimension name="Измерение Клиенты ID" uniqueName="[Измерение Клиенты ID]" caption="Измерение Клиенты ID"/>
    <dimension name="Измерение Событий" uniqueName="[Измерение Событий]" caption="Измерение Событий"/>
    <dimension name="Измерение Услуг" uniqueName="[Измерение Услуг]" caption="Измерение Услуг"/>
    <dimension name="Интервалы между оплатой и событием" uniqueName="[Интервалы между оплатой и событием]" caption="Интервалы между оплатой и событием"/>
    <dimension name="Маркетинговые списки" uniqueName="[Маркетинговые списки]" caption="Маркетинговые списки"/>
    <dimension name="Сегменты Email по кол-ву дней с последней покупки" uniqueName="[Сегменты Email по кол-ву дней с последней покупки]" caption="Сегменты Email по кол-ву дней с последней покупки"/>
    <dimension name="Сегменты Email по количеству чеков" uniqueName="[Сегменты Email по количеству чеков]" caption="Сегменты Email по количеству чеков"/>
    <dimension name="Сегменты Email по среднему чеку" uniqueName="[Сегменты Email по среднему чеку]" caption="Сегменты Email по среднему чеку"/>
    <dimension name="Сегменты ID по кол-ву дней с последней покупки" uniqueName="[Сегменты ID по кол-ву дней с последней покупки]" caption="Сегменты ID по кол-ву дней с последней покупки"/>
    <dimension name="Сегменты ID по количеству чеков" uniqueName="[Сегменты ID по количеству чеков]" caption="Сегменты ID по количеству чеков"/>
    <dimension name="Сегменты ID по среднему чеку" uniqueName="[Сегменты ID по среднему чеку]" caption="Сегменты ID по среднему чеку"/>
  </dimensions>
  <measureGroups count="46">
    <measureGroup name="DateTableTemplate_bf3950eb-8416-4989-b7c1-ef8ca848a8e8" caption="DateTableTemplate_bf3950eb-8416-4989-b7c1-ef8ca848a8e8"/>
    <measureGroup name="Emails" caption="Emails"/>
    <measureGroup name="Emails_RR" caption="Emails_RR"/>
    <measureGroup name="Emails_RR_признаки" caption="Emails_RR_признаки"/>
    <measureGroup name="LocalDateTable_0c851f8d-9438-4d8b-9dbe-1f35ee6839dd" caption="LocalDateTable_0c851f8d-9438-4d8b-9dbe-1f35ee6839dd"/>
    <measureGroup name="LocalDateTable_205e2918-b8a7-4aa4-9055-fa86465e869c" caption="LocalDateTable_205e2918-b8a7-4aa4-9055-fa86465e869c"/>
    <measureGroup name="LocalDateTable_2bd34b16-5347-470d-82d7-115749c991d2" caption="LocalDateTable_2bd34b16-5347-470d-82d7-115749c991d2"/>
    <measureGroup name="LocalDateTable_3b1a2125-43b8-4f27-bdaa-a594cd7f1337" caption="LocalDateTable_3b1a2125-43b8-4f27-bdaa-a594cd7f1337"/>
    <measureGroup name="LocalDateTable_46ba4aae-cdfd-45af-8c61-a4bd065c99f1" caption="LocalDateTable_46ba4aae-cdfd-45af-8c61-a4bd065c99f1"/>
    <measureGroup name="LocalDateTable_59e2bb96-2896-470c-9807-d0699e8bfc70" caption="LocalDateTable_59e2bb96-2896-470c-9807-d0699e8bfc70"/>
    <measureGroup name="LocalDateTable_68610e60-96fe-453e-b267-0245c8b9e8ba" caption="LocalDateTable_68610e60-96fe-453e-b267-0245c8b9e8ba"/>
    <measureGroup name="LocalDateTable_a480d0ad-0761-4c74-b725-09e199840848" caption="LocalDateTable_a480d0ad-0761-4c74-b725-09e199840848"/>
    <measureGroup name="LocalDateTable_b56ae507-49fb-4b15-b536-afa581152fa7" caption="LocalDateTable_b56ae507-49fb-4b15-b536-afa581152fa7"/>
    <measureGroup name="LocalDateTable_c0d96b4e-58d3-4a44-a9fe-c65205fcef2b" caption="LocalDateTable_c0d96b4e-58d3-4a44-a9fe-c65205fcef2b"/>
    <measureGroup name="LocalDateTable_c2803b89-b4b7-42e0-870e-e0fb7ec6e90f" caption="LocalDateTable_c2803b89-b4b7-42e0-870e-e0fb7ec6e90f"/>
    <measureGroup name="LocalDateTable_d8a0e600-cc75-4ffe-8375-22ee2755ac19" caption="LocalDateTable_d8a0e600-cc75-4ffe-8375-22ee2755ac19"/>
    <measureGroup name="LocalDateTable_ea3828db-6e24-4ae9-b834-641e428ba8f2" caption="LocalDateTable_ea3828db-6e24-4ae9-b834-641e428ba8f2"/>
    <measureGroup name="LocalDateTable_f4293db3-0b1c-421f-9c15-31053e258126" caption="LocalDateTable_f4293db3-0b1c-421f-9c15-31053e258126"/>
    <measureGroup name="Билеты" caption="Билеты"/>
    <measureGroup name="ГКМД оплаты заказа" caption="ГКМД оплаты заказа"/>
    <measureGroup name="ГКМД первой покупки email" caption="ГКМД первой покупки email"/>
    <measureGroup name="ГКМД первой покупки ID" caption="ГКМД первой покупки ID"/>
    <measureGroup name="ГКМД последней покупки email" caption="ГКМД последней покупки email"/>
    <measureGroup name="ГКМД последней покупки ID" caption="ГКМД последней покупки ID"/>
    <measureGroup name="ГКМД регистрации ID" caption="ГКМД регистрации ID"/>
    <measureGroup name="ГКМД события" caption="ГКМД события"/>
    <measureGroup name="ГКМД совершения заказа" caption="ГКМД совершения заказа"/>
    <measureGroup name="Измерение Бонусов" caption="Измерение Бонусов"/>
    <measureGroup name="Измерение Домены" caption="Измерение Домены"/>
    <measureGroup name="Измерение Заказы" caption="Измерение Заказы"/>
    <measureGroup name="Измерение Клиенты ID" caption="Измерение Клиенты ID"/>
    <measureGroup name="Измерение Событий" caption="Измерение Событий"/>
    <measureGroup name="Измерение Услуг" caption="Измерение Услуг"/>
    <measureGroup name="Интервалы между оплатой и событием" caption="Интервалы между оплатой и событием"/>
    <measureGroup name="Маркетинговые списки" caption="Маркетинговые списки"/>
    <measureGroup name="Меры Билеты" caption="Меры Билеты"/>
    <measureGroup name="Меры Бонусов" caption="Меры Бонусов"/>
    <measureGroup name="Меры Заказы" caption="Меры Заказы"/>
    <measureGroup name="Меры Клиенты" caption="Меры Клиенты"/>
    <measureGroup name="Меры Услуг" caption="Меры Услуг"/>
    <measureGroup name="Сегменты Email по кол-ву дней с последней покупки" caption="Сегменты Email по кол-ву дней с последней покупки"/>
    <measureGroup name="Сегменты Email по количеству чеков" caption="Сегменты Email по количеству чеков"/>
    <measureGroup name="Сегменты Email по среднему чеку" caption="Сегменты Email по среднему чеку"/>
    <measureGroup name="Сегменты ID по кол-ву дней с последней покупки" caption="Сегменты ID по кол-ву дней с последней покупки"/>
    <measureGroup name="Сегменты ID по количеству чеков" caption="Сегменты ID по количеству чеков"/>
    <measureGroup name="Сегменты ID по среднему чеку" caption="Сегменты ID по среднему чеку"/>
  </measureGroups>
  <maps count="95">
    <map measureGroup="1" dimension="0"/>
    <map measureGroup="2" dimension="1"/>
    <map measureGroup="2" dimension="2"/>
    <map measureGroup="3" dimension="1"/>
    <map measureGroup="3" dimension="2"/>
    <map measureGroup="18" dimension="0"/>
    <map measureGroup="18" dimension="1"/>
    <map measureGroup="18" dimension="2"/>
    <map measureGroup="18" dimension="4"/>
    <map measureGroup="18" dimension="5"/>
    <map measureGroup="18" dimension="6"/>
    <map measureGroup="18" dimension="7"/>
    <map measureGroup="18" dimension="8"/>
    <map measureGroup="18" dimension="9"/>
    <map measureGroup="18" dimension="10"/>
    <map measureGroup="18" dimension="11"/>
    <map measureGroup="18" dimension="12"/>
    <map measureGroup="18" dimension="14"/>
    <map measureGroup="18" dimension="15"/>
    <map measureGroup="18" dimension="16"/>
    <map measureGroup="18" dimension="17"/>
    <map measureGroup="18" dimension="19"/>
    <map measureGroup="18" dimension="20"/>
    <map measureGroup="18" dimension="21"/>
    <map measureGroup="18" dimension="22"/>
    <map measureGroup="18" dimension="23"/>
    <map measureGroup="18" dimension="24"/>
    <map measureGroup="18" dimension="25"/>
    <map measureGroup="18" dimension="26"/>
    <map measureGroup="19" dimension="5"/>
    <map measureGroup="20" dimension="6"/>
    <map measureGroup="21" dimension="7"/>
    <map measureGroup="22" dimension="8"/>
    <map measureGroup="23" dimension="9"/>
    <map measureGroup="24" dimension="10"/>
    <map measureGroup="25" dimension="11"/>
    <map measureGroup="26" dimension="12"/>
    <map measureGroup="27" dimension="5"/>
    <map measureGroup="27" dimension="10"/>
    <map measureGroup="27" dimension="13"/>
    <map measureGroup="27" dimension="16"/>
    <map measureGroup="28" dimension="14"/>
    <map measureGroup="29" dimension="0"/>
    <map measureGroup="29" dimension="1"/>
    <map measureGroup="29" dimension="2"/>
    <map measureGroup="29" dimension="5"/>
    <map measureGroup="29" dimension="6"/>
    <map measureGroup="29" dimension="7"/>
    <map measureGroup="29" dimension="8"/>
    <map measureGroup="29" dimension="9"/>
    <map measureGroup="29" dimension="10"/>
    <map measureGroup="29" dimension="12"/>
    <map measureGroup="29" dimension="14"/>
    <map measureGroup="29" dimension="15"/>
    <map measureGroup="29" dimension="16"/>
    <map measureGroup="29" dimension="20"/>
    <map measureGroup="29" dimension="21"/>
    <map measureGroup="29" dimension="22"/>
    <map measureGroup="29" dimension="23"/>
    <map measureGroup="29" dimension="24"/>
    <map measureGroup="29" dimension="25"/>
    <map measureGroup="29" dimension="26"/>
    <map measureGroup="30" dimension="10"/>
    <map measureGroup="30" dimension="16"/>
    <map measureGroup="31" dimension="11"/>
    <map measureGroup="31" dimension="17"/>
    <map measureGroup="32" dimension="0"/>
    <map measureGroup="32" dimension="1"/>
    <map measureGroup="32" dimension="2"/>
    <map measureGroup="32" dimension="5"/>
    <map measureGroup="32" dimension="6"/>
    <map measureGroup="32" dimension="7"/>
    <map measureGroup="32" dimension="8"/>
    <map measureGroup="32" dimension="9"/>
    <map measureGroup="32" dimension="10"/>
    <map measureGroup="32" dimension="12"/>
    <map measureGroup="32" dimension="14"/>
    <map measureGroup="32" dimension="15"/>
    <map measureGroup="32" dimension="16"/>
    <map measureGroup="32" dimension="18"/>
    <map measureGroup="32" dimension="20"/>
    <map measureGroup="32" dimension="21"/>
    <map measureGroup="32" dimension="22"/>
    <map measureGroup="32" dimension="23"/>
    <map measureGroup="32" dimension="24"/>
    <map measureGroup="32" dimension="25"/>
    <map measureGroup="32" dimension="26"/>
    <map measureGroup="33" dimension="19"/>
    <map measureGroup="34" dimension="20"/>
    <map measureGroup="40" dimension="21"/>
    <map measureGroup="41" dimension="22"/>
    <map measureGroup="42" dimension="23"/>
    <map measureGroup="43" dimension="24"/>
    <map measureGroup="44" dimension="25"/>
    <map measureGroup="45" dimension="2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Елена Резинкина" refreshedDate="45588.675916319444" backgroundQuery="1" createdVersion="6" refreshedVersion="6" minRefreshableVersion="3" recordCount="0" supportSubquery="1" supportAdvancedDrill="1" xr:uid="{3CB21493-6EB2-4E91-9478-3C441478D5A6}">
  <cacheSource type="external" connectionId="1"/>
  <cacheFields count="19">
    <cacheField name="[ГКМД оплаты заказа].[ГКМД оплаты заказа Иерархия].[Год]" caption="Год" numFmtId="0" hierarchy="8" level="1">
      <sharedItems containsSemiMixedTypes="0" containsString="0"/>
    </cacheField>
    <cacheField name="[ГКМД оплаты заказа].[ГКМД оплаты заказа Иерархия].[Квартал]" caption="Квартал" numFmtId="0" hierarchy="8" level="2">
      <sharedItems containsSemiMixedTypes="0" containsString="0"/>
    </cacheField>
    <cacheField name="[ГКМД оплаты заказа].[ГКМД оплаты заказа Иерархия].[Месяц]" caption="Месяц" numFmtId="0" hierarchy="8" level="3">
      <sharedItems containsSemiMixedTypes="0" containsString="0"/>
    </cacheField>
    <cacheField name="[ГКМД оплаты заказа].[ГКМД оплаты заказа Иерархия].[День]" caption="День" numFmtId="0" hierarchy="8" level="4">
      <sharedItems containsSemiMixedTypes="0" containsString="0"/>
    </cacheField>
    <cacheField name="[ГКМД первой покупки ID].[ГКМД первой покупки ID Иерархия].[Год]" caption="Год" numFmtId="0" hierarchy="22" level="1">
      <sharedItems containsSemiMixedTypes="0" containsString="0"/>
    </cacheField>
    <cacheField name="[ГКМД первой покупки ID].[ГКМД первой покупки ID Иерархия].[Квартал]" caption="Квартал" numFmtId="0" hierarchy="22" level="2">
      <sharedItems containsSemiMixedTypes="0" containsString="0"/>
    </cacheField>
    <cacheField name="[ГКМД первой покупки ID].[ГКМД первой покупки ID Иерархия].[Месяц]" caption="Месяц" numFmtId="0" hierarchy="22" level="3">
      <sharedItems containsSemiMixedTypes="0" containsString="0"/>
    </cacheField>
    <cacheField name="[ГКМД первой покупки ID].[ГКМД первой покупки ID Иерархия].[День]" caption="День" numFmtId="0" hierarchy="22" level="4">
      <sharedItems containsSemiMixedTypes="0" containsString="0"/>
    </cacheField>
    <cacheField name="[Measures].[email шт]" caption="email шт" numFmtId="0" hierarchy="310" level="32767"/>
    <cacheField name="[Измерение Домены].[Город].[Город]" caption="Город" numFmtId="0" hierarchy="68" level="1">
      <sharedItems containsSemiMixedTypes="0" containsString="0"/>
    </cacheField>
    <cacheField name="[Сегменты Email по среднему чеку].[Средний чек email].[Средний чек email]" caption="Средний чек email" numFmtId="0" hierarchy="105" level="1">
      <sharedItems containsSemiMixedTypes="0" containsString="0"/>
    </cacheField>
    <cacheField name="[Сегменты Email по количеству чеков].[Количество чеков email].[Количество чеков email]" caption="Количество чеков email" numFmtId="0" hierarchy="104" level="1">
      <sharedItems containsSemiMixedTypes="0" containsString="0"/>
    </cacheField>
    <cacheField name="[ГКМД первой покупки email].[ГКМД первой покупки email Иерархия].[Год]" caption="Год" numFmtId="0" hierarchy="15" level="1">
      <sharedItems containsSemiMixedTypes="0" containsString="0"/>
    </cacheField>
    <cacheField name="[ГКМД первой покупки email].[ГКМД первой покупки email Иерархия].[Квартал]" caption="Квартал" numFmtId="0" hierarchy="15" level="2">
      <sharedItems containsSemiMixedTypes="0" containsString="0"/>
    </cacheField>
    <cacheField name="[ГКМД первой покупки email].[ГКМД первой покупки email Иерархия].[Месяц]" caption="Месяц" numFmtId="0" hierarchy="15" level="3">
      <sharedItems containsSemiMixedTypes="0" containsString="0"/>
    </cacheField>
    <cacheField name="[ГКМД первой покупки email].[ГКМД первой покупки email Иерархия].[День]" caption="День" numFmtId="0" hierarchy="15" level="4">
      <sharedItems containsSemiMixedTypes="0" containsString="0"/>
    </cacheField>
    <cacheField name="[Emails_RR_признаки].[Согласие на подписку].[Согласие на подписку]" caption="Согласие на подписку" numFmtId="0" hierarchy="5" level="1">
      <sharedItems containsSemiMixedTypes="0" containsString="0"/>
    </cacheField>
    <cacheField name="[Измерение Домены].[Наименование домена].[Наименование домена]" caption="Наименование домена" numFmtId="0" hierarchy="69" level="1">
      <sharedItems containsSemiMixedTypes="0" containsString="0"/>
    </cacheField>
    <cacheField name="[Маркетинговые списки].[Маркетинговый список].[Маркетинговый список]" caption="Маркетинговый список" numFmtId="0" hierarchy="102" level="1">
      <sharedItems count="1">
        <s v="[Маркетинговые списки].[Маркетинговый список].&amp;[08.2024 Новые высокий чек 0-90 Москва Отправлено]" c="08.2024 Новые высокий чек 0-90 Москва Отправлено"/>
      </sharedItems>
    </cacheField>
  </cacheFields>
  <cacheHierarchies count="324">
    <cacheHierarchy uniqueName="[Emails].[email подписчик]" caption="email подписчик" attribute="1" defaultMemberUniqueName="[Emails].[email подписчик].[All]" allUniqueName="[Emails].[email подписчик].[All]" dimensionUniqueName="[Emails]" displayFolder="" count="0" unbalanced="0"/>
    <cacheHierarchy uniqueName="[Emails].[Согласие на рассылку]" caption="Согласие на рассылку" attribute="1" defaultMemberUniqueName="[Emails].[Согласие на рассылку].[All]" allUniqueName="[Emails].[Согласие на рассылку].[All]" dimensionUniqueName="[Emails]" displayFolder="" count="0" unbalanced="0"/>
    <cacheHierarchy uniqueName="[Emails_RR].[email]" caption="email" attribute="1" defaultMemberUniqueName="[Emails_RR].[email].[All]" allUniqueName="[Emails_RR].[email].[All]" dimensionUniqueName="[Emails_RR]" displayFolder="" count="0" unbalanced="0"/>
    <cacheHierarchy uniqueName="[Emails_RR_признаки].[Город]" caption="Город" attribute="1" defaultMemberUniqueName="[Emails_RR_признаки].[Город].[All]" allUniqueName="[Emails_RR_признаки].[Город].[All]" dimensionUniqueName="[Emails_RR_признаки]" displayFolder="" count="0" unbalanced="0"/>
    <cacheHierarchy uniqueName="[Emails_RR_признаки].[Дата подписки]" caption="Дата подписки" attribute="1" defaultMemberUniqueName="[Emails_RR_признаки].[Дата подписки].[All]" allUniqueName="[Emails_RR_признаки].[Дата подписки].[All]" dimensionUniqueName="[Emails_RR_признаки]" displayFolder="" count="0" unbalanced="0"/>
    <cacheHierarchy uniqueName="[Emails_RR_признаки].[Согласие на подписку]" caption="Согласие на подписку" attribute="1" defaultMemberUniqueName="[Emails_RR_признаки].[Согласие на подписку].[All]" allUniqueName="[Emails_RR_признаки].[Согласие на подписку].[All]" dimensionUniqueName="[Emails_RR_признаки]" displayFolder="" count="2" unbalanced="0">
      <fieldsUsage count="2">
        <fieldUsage x="-1"/>
        <fieldUsage x="16"/>
      </fieldsUsage>
    </cacheHierarchy>
    <cacheHierarchy uniqueName="[Билеты].[Идентификатор события в заказе]" caption="Идентификатор события в заказе" attribute="1" defaultMemberUniqueName="[Билеты].[Идентификатор события в заказе].[All]" allUniqueName="[Билеты].[Идентификатор события в заказе].[All]" dimensionUniqueName="[Билеты]" displayFolder="" count="0" unbalanced="0"/>
    <cacheHierarchy uniqueName="[Билеты].[Кол-во билетов в заказе]" caption="Кол-во билетов в заказе" attribute="1" defaultMemberUniqueName="[Билеты].[Кол-во билетов в заказе].[All]" allUniqueName="[Билеты].[Кол-во билетов в заказе].[All]" dimensionUniqueName="[Билеты]" displayFolder="" count="0" unbalanced="0"/>
    <cacheHierarchy uniqueName="[ГКМД оплаты заказа].[ГКМД оплаты заказа Иерархия]" caption="ГКМД оплаты заказа Иерархия" defaultMemberUniqueName="[ГКМД оплаты заказа].[ГКМД оплаты заказа Иерархия].[All]" allUniqueName="[ГКМД оплаты заказа].[ГКМД оплаты заказа Иерархия].[All]" dimensionUniqueName="[ГКМД оплаты заказ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оплаты заказа].[Год]" caption="Год" attribute="1" defaultMemberUniqueName="[ГКМД оплаты заказа].[Год].[All]" allUniqueName="[ГКМД оплаты заказа].[Год].[All]" dimensionUniqueName="[ГКМД оплаты заказа]" displayFolder="" count="0" unbalanced="0"/>
    <cacheHierarchy uniqueName="[ГКМД оплаты заказа].[День]" caption="День" attribute="1" defaultMemberUniqueName="[ГКМД оплаты заказа].[День].[All]" allUniqueName="[ГКМД оплаты заказа].[День].[All]" dimensionUniqueName="[ГКМД оплаты заказа]" displayFolder="" count="0" unbalanced="0"/>
    <cacheHierarchy uniqueName="[ГКМД оплаты заказа].[Квартал]" caption="Квартал" attribute="1" defaultMemberUniqueName="[ГКМД оплаты заказа].[Квартал].[All]" allUniqueName="[ГКМД оплаты заказа].[Квартал].[All]" dimensionUniqueName="[ГКМД оплаты заказа]" displayFolder="" count="0" unbalanced="0"/>
    <cacheHierarchy uniqueName="[ГКМД оплаты заказа].[Месяц]" caption="Месяц" attribute="1" defaultMemberUniqueName="[ГКМД оплаты заказа].[Месяц].[All]" allUniqueName="[ГКМД оплаты заказа].[Месяц].[All]" dimensionUniqueName="[ГКМД оплаты заказа]" displayFolder="" count="0" unbalanced="0"/>
    <cacheHierarchy uniqueName="[ГКМД оплаты заказа].[Номер дня недели]" caption="Номер дня недели" attribute="1" defaultMemberUniqueName="[ГКМД оплаты заказа].[Номер дня недели].[All]" allUniqueName="[ГКМД оплаты заказа].[Номер дня недели].[All]" dimensionUniqueName="[ГКМД оплаты заказа]" displayFolder="" count="0" unbalanced="0"/>
    <cacheHierarchy uniqueName="[ГКМД оплаты заказа].[Номер месяца]" caption="Номер месяца" attribute="1" defaultMemberUniqueName="[ГКМД оплаты заказа].[Номер месяца].[All]" allUniqueName="[ГКМД оплаты заказа].[Номер месяца].[All]" dimensionUniqueName="[ГКМД оплаты заказа]" displayFolder="" count="0" unbalanced="0"/>
    <cacheHierarchy uniqueName="[ГКМД первой покупки email].[ГКМД первой покупки email Иерархия]" caption="ГКМД первой покупки email Иерархия" defaultMemberUniqueName="[ГКМД первой покупки email].[ГКМД первой покупки email Иерархия].[All]" allUniqueName="[ГКМД первой покупки email].[ГКМД первой покупки email Иерархия].[All]" dimensionUniqueName="[ГКМД первой покупки email]" displayFolder="" count="5" unbalanced="0">
      <fieldsUsage count="5">
        <fieldUsage x="-1"/>
        <fieldUsage x="12"/>
        <fieldUsage x="13"/>
        <fieldUsage x="14"/>
        <fieldUsage x="15"/>
      </fieldsUsage>
    </cacheHierarchy>
    <cacheHierarchy uniqueName="[ГКМД первой покупки email].[Год]" caption="Год" attribute="1" defaultMemberUniqueName="[ГКМД первой покупки email].[Год].[All]" allUniqueName="[ГКМД первой покупки email].[Год].[All]" dimensionUniqueName="[ГКМД первой покупки email]" displayFolder="" count="0" unbalanced="0"/>
    <cacheHierarchy uniqueName="[ГКМД первой покупки email].[День]" caption="День" attribute="1" defaultMemberUniqueName="[ГКМД первой покупки email].[День].[All]" allUniqueName="[ГКМД первой покупки email].[День].[All]" dimensionUniqueName="[ГКМД первой покупки email]" displayFolder="" count="0" unbalanced="0"/>
    <cacheHierarchy uniqueName="[ГКМД первой покупки email].[Квартал]" caption="Квартал" attribute="1" defaultMemberUniqueName="[ГКМД первой покупки email].[Квартал].[All]" allUniqueName="[ГКМД первой покупки email].[Квартал].[All]" dimensionUniqueName="[ГКМД первой покупки email]" displayFolder="" count="0" unbalanced="0"/>
    <cacheHierarchy uniqueName="[ГКМД первой покупки email].[Месяц]" caption="Месяц" attribute="1" defaultMemberUniqueName="[ГКМД первой покупки email].[Месяц].[All]" allUniqueName="[ГКМД первой покупки email].[Месяц].[All]" dimensionUniqueName="[ГКМД первой покупки email]" displayFolder="" count="0" unbalanced="0"/>
    <cacheHierarchy uniqueName="[ГКМД первой покупки email].[Номер дня недели]" caption="Номер дня недели" attribute="1" defaultMemberUniqueName="[ГКМД первой покупки email].[Номер дня недели].[All]" allUniqueName="[ГКМД первой покупки email].[Номер дня недели].[All]" dimensionUniqueName="[ГКМД первой покупки email]" displayFolder="" count="0" unbalanced="0"/>
    <cacheHierarchy uniqueName="[ГКМД первой покупки email].[Номер месяца]" caption="Номер месяца" attribute="1" defaultMemberUniqueName="[ГКМД первой покупки email].[Номер месяца].[All]" allUniqueName="[ГКМД первой покупки email].[Номер месяца].[All]" dimensionUniqueName="[ГКМД первой покупки email]" displayFolder="" count="0" unbalanced="0"/>
    <cacheHierarchy uniqueName="[ГКМД первой покупки ID].[ГКМД первой покупки ID Иерархия]" caption="ГКМД первой покупки ID Иерархия" defaultMemberUniqueName="[ГКМД первой покупки ID].[ГКМД первой покупки ID Иерархия].[All]" allUniqueName="[ГКМД первой покупки ID].[ГКМД первой покупки ID Иерархия].[All]" dimensionUniqueName="[ГКМД первой покупки ID]" displayFolder="" count="5" unbalanced="0">
      <fieldsUsage count="5">
        <fieldUsage x="-1"/>
        <fieldUsage x="4"/>
        <fieldUsage x="5"/>
        <fieldUsage x="6"/>
        <fieldUsage x="7"/>
      </fieldsUsage>
    </cacheHierarchy>
    <cacheHierarchy uniqueName="[ГКМД первой покупки ID].[Год]" caption="Год" attribute="1" defaultMemberUniqueName="[ГКМД первой покупки ID].[Год].[All]" allUniqueName="[ГКМД первой покупки ID].[Год].[All]" dimensionUniqueName="[ГКМД первой покупки ID]" displayFolder="" count="0" unbalanced="0"/>
    <cacheHierarchy uniqueName="[ГКМД первой покупки ID].[День]" caption="День" attribute="1" defaultMemberUniqueName="[ГКМД первой покупки ID].[День].[All]" allUniqueName="[ГКМД первой покупки ID].[День].[All]" dimensionUniqueName="[ГКМД первой покупки ID]" displayFolder="" count="0" unbalanced="0"/>
    <cacheHierarchy uniqueName="[ГКМД первой покупки ID].[Квартал]" caption="Квартал" attribute="1" defaultMemberUniqueName="[ГКМД первой покупки ID].[Квартал].[All]" allUniqueName="[ГКМД первой покупки ID].[Квартал].[All]" dimensionUniqueName="[ГКМД первой покупки ID]" displayFolder="" count="0" unbalanced="0"/>
    <cacheHierarchy uniqueName="[ГКМД первой покупки ID].[Месяц]" caption="Месяц" attribute="1" defaultMemberUniqueName="[ГКМД первой покупки ID].[Месяц].[All]" allUniqueName="[ГКМД первой покупки ID].[Месяц].[All]" dimensionUniqueName="[ГКМД первой покупки ID]" displayFolder="" count="0" unbalanced="0"/>
    <cacheHierarchy uniqueName="[ГКМД первой покупки ID].[Номер дня недели]" caption="Номер дня недели" attribute="1" defaultMemberUniqueName="[ГКМД первой покупки ID].[Номер дня недели].[All]" allUniqueName="[ГКМД первой покупки ID].[Номер дня недели].[All]" dimensionUniqueName="[ГКМД первой покупки ID]" displayFolder="" count="0" unbalanced="0"/>
    <cacheHierarchy uniqueName="[ГКМД первой покупки ID].[Номер месяца]" caption="Номер месяца" attribute="1" defaultMemberUniqueName="[ГКМД первой покупки ID].[Номер месяца].[All]" allUniqueName="[ГКМД первой покупки ID].[Номер месяца].[All]" dimensionUniqueName="[ГКМД первой покупки ID]" displayFolder="" count="0" unbalanced="0"/>
    <cacheHierarchy uniqueName="[ГКМД последней покупки email].[ГКМД последней покупки email Иерархия]" caption="ГКМД последней покупки email Иерархия" defaultMemberUniqueName="[ГКМД последней покупки email].[ГКМД последней покупки email Иерархия].[All]" allUniqueName="[ГКМД последней покупки email].[ГКМД последней покупки email Иерархия].[All]" dimensionUniqueName="[ГКМД последней покупки email]" displayFolder="" count="0" unbalanced="0"/>
    <cacheHierarchy uniqueName="[ГКМД последней покупки email].[Год]" caption="Год" attribute="1" defaultMemberUniqueName="[ГКМД последней покупки email].[Год].[All]" allUniqueName="[ГКМД последней покупки email].[Год].[All]" dimensionUniqueName="[ГКМД последней покупки email]" displayFolder="" count="0" unbalanced="0"/>
    <cacheHierarchy uniqueName="[ГКМД последней покупки email].[День]" caption="День" attribute="1" defaultMemberUniqueName="[ГКМД последней покупки email].[День].[All]" allUniqueName="[ГКМД последней покупки email].[День].[All]" dimensionUniqueName="[ГКМД последней покупки email]" displayFolder="" count="0" unbalanced="0"/>
    <cacheHierarchy uniqueName="[ГКМД последней покупки email].[Квартал]" caption="Квартал" attribute="1" defaultMemberUniqueName="[ГКМД последней покупки email].[Квартал].[All]" allUniqueName="[ГКМД последней покупки email].[Квартал].[All]" dimensionUniqueName="[ГКМД последней покупки email]" displayFolder="" count="0" unbalanced="0"/>
    <cacheHierarchy uniqueName="[ГКМД последней покупки email].[Месяц]" caption="Месяц" attribute="1" defaultMemberUniqueName="[ГКМД последней покупки email].[Месяц].[All]" allUniqueName="[ГКМД последней покупки email].[Месяц].[All]" dimensionUniqueName="[ГКМД последней покупки email]" displayFolder="" count="0" unbalanced="0"/>
    <cacheHierarchy uniqueName="[ГКМД последней покупки email].[Номер дня недели]" caption="Номер дня недели" attribute="1" defaultMemberUniqueName="[ГКМД последней покупки email].[Номер дня недели].[All]" allUniqueName="[ГКМД последней покупки email].[Номер дня недели].[All]" dimensionUniqueName="[ГКМД последней покупки email]" displayFolder="" count="0" unbalanced="0"/>
    <cacheHierarchy uniqueName="[ГКМД последней покупки email].[Номер месяца]" caption="Номер месяца" attribute="1" defaultMemberUniqueName="[ГКМД последней покупки email].[Номер месяца].[All]" allUniqueName="[ГКМД последней покупки email].[Номер месяца].[All]" dimensionUniqueName="[ГКМД последней покупки email]" displayFolder="" count="0" unbalanced="0"/>
    <cacheHierarchy uniqueName="[ГКМД последней покупки ID].[ГКМД последней покупки ID Иерархия]" caption="ГКМД последней покупки ID Иерархия" defaultMemberUniqueName="[ГКМД последней покупки ID].[ГКМД последней покупки ID Иерархия].[All]" allUniqueName="[ГКМД последней покупки ID].[ГКМД последней покупки ID Иерархия].[All]" dimensionUniqueName="[ГКМД последней покупки ID]" displayFolder="" count="0" unbalanced="0"/>
    <cacheHierarchy uniqueName="[ГКМД последней покупки ID].[Год]" caption="Год" attribute="1" defaultMemberUniqueName="[ГКМД последней покупки ID].[Год].[All]" allUniqueName="[ГКМД последней покупки ID].[Год].[All]" dimensionUniqueName="[ГКМД последней покупки ID]" displayFolder="" count="0" unbalanced="0"/>
    <cacheHierarchy uniqueName="[ГКМД последней покупки ID].[День]" caption="День" attribute="1" defaultMemberUniqueName="[ГКМД последней покупки ID].[День].[All]" allUniqueName="[ГКМД последней покупки ID].[День].[All]" dimensionUniqueName="[ГКМД последней покупки ID]" displayFolder="" count="0" unbalanced="0"/>
    <cacheHierarchy uniqueName="[ГКМД последней покупки ID].[Квартал]" caption="Квартал" attribute="1" defaultMemberUniqueName="[ГКМД последней покупки ID].[Квартал].[All]" allUniqueName="[ГКМД последней покупки ID].[Квартал].[All]" dimensionUniqueName="[ГКМД последней покупки ID]" displayFolder="" count="0" unbalanced="0"/>
    <cacheHierarchy uniqueName="[ГКМД последней покупки ID].[Месяц]" caption="Месяц" attribute="1" defaultMemberUniqueName="[ГКМД последней покупки ID].[Месяц].[All]" allUniqueName="[ГКМД последней покупки ID].[Месяц].[All]" dimensionUniqueName="[ГКМД последней покупки ID]" displayFolder="" count="0" unbalanced="0"/>
    <cacheHierarchy uniqueName="[ГКМД последней покупки ID].[Номер дня недели]" caption="Номер дня недели" attribute="1" defaultMemberUniqueName="[ГКМД последней покупки ID].[Номер дня недели].[All]" allUniqueName="[ГКМД последней покупки ID].[Номер дня недели].[All]" dimensionUniqueName="[ГКМД последней покупки ID]" displayFolder="" count="0" unbalanced="0"/>
    <cacheHierarchy uniqueName="[ГКМД последней покупки ID].[Номер месяца]" caption="Номер месяца" attribute="1" defaultMemberUniqueName="[ГКМД последней покупки ID].[Номер месяца].[All]" allUniqueName="[ГКМД последней покупки ID].[Номер месяца].[All]" dimensionUniqueName="[ГКМД последней покупки ID]" displayFolder="" count="0" unbalanced="0"/>
    <cacheHierarchy uniqueName="[ГКМД регистрации ID].[ГКМД регистрации Иерархия]" caption="ГКМД регистрации Иерархия" defaultMemberUniqueName="[ГКМД регистрации ID].[ГКМД регистрации Иерархия].[All]" allUniqueName="[ГКМД регистрации ID].[ГКМД регистрации Иерархия].[All]" dimensionUniqueName="[ГКМД регистрации ID]" displayFolder="" count="0" unbalanced="0"/>
    <cacheHierarchy uniqueName="[ГКМД регистрации ID].[Год]" caption="Год" attribute="1" defaultMemberUniqueName="[ГКМД регистрации ID].[Год].[All]" allUniqueName="[ГКМД регистрации ID].[Год].[All]" dimensionUniqueName="[ГКМД регистрации ID]" displayFolder="" count="0" unbalanced="0"/>
    <cacheHierarchy uniqueName="[ГКМД регистрации ID].[День]" caption="День" attribute="1" defaultMemberUniqueName="[ГКМД регистрации ID].[День].[All]" allUniqueName="[ГКМД регистрации ID].[День].[All]" dimensionUniqueName="[ГКМД регистрации ID]" displayFolder="" count="0" unbalanced="0"/>
    <cacheHierarchy uniqueName="[ГКМД регистрации ID].[Квартал]" caption="Квартал" attribute="1" defaultMemberUniqueName="[ГКМД регистрации ID].[Квартал].[All]" allUniqueName="[ГКМД регистрации ID].[Квартал].[All]" dimensionUniqueName="[ГКМД регистрации ID]" displayFolder="" count="0" unbalanced="0"/>
    <cacheHierarchy uniqueName="[ГКМД регистрации ID].[Месяц]" caption="Месяц" attribute="1" defaultMemberUniqueName="[ГКМД регистрации ID].[Месяц].[All]" allUniqueName="[ГКМД регистрации ID].[Месяц].[All]" dimensionUniqueName="[ГКМД регистрации ID]" displayFolder="" count="0" unbalanced="0"/>
    <cacheHierarchy uniqueName="[ГКМД регистрации ID].[Номер дня недели]" caption="Номер дня недели" attribute="1" defaultMemberUniqueName="[ГКМД регистрации ID].[Номер дня недели].[All]" allUniqueName="[ГКМД регистрации ID].[Номер дня недели].[All]" dimensionUniqueName="[ГКМД регистрации ID]" displayFolder="" count="0" unbalanced="0"/>
    <cacheHierarchy uniqueName="[ГКМД регистрации ID].[Номер месяца]" caption="Номер месяца" attribute="1" defaultMemberUniqueName="[ГКМД регистрации ID].[Номер месяца].[All]" allUniqueName="[ГКМД регистрации ID].[Номер месяца].[All]" dimensionUniqueName="[ГКМД регистрации ID]" displayFolder="" count="0" unbalanced="0"/>
    <cacheHierarchy uniqueName="[ГКМД события].[ГКМД события Иерархия]" caption="ГКМД события Иерархия" defaultMemberUniqueName="[ГКМД события].[ГКМД события Иерархия].[All]" allUniqueName="[ГКМД события].[ГКМД события Иерархия].[All]" dimensionUniqueName="[ГКМД события]" displayFolder="" count="0" unbalanced="0"/>
    <cacheHierarchy uniqueName="[ГКМД события].[Год]" caption="Год" attribute="1" defaultMemberUniqueName="[ГКМД события].[Год].[All]" allUniqueName="[ГКМД события].[Год].[All]" dimensionUniqueName="[ГКМД события]" displayFolder="" count="0" unbalanced="0"/>
    <cacheHierarchy uniqueName="[ГКМД события].[День]" caption="День" attribute="1" defaultMemberUniqueName="[ГКМД события].[День].[All]" allUniqueName="[ГКМД события].[День].[All]" dimensionUniqueName="[ГКМД события]" displayFolder="" count="0" unbalanced="0"/>
    <cacheHierarchy uniqueName="[ГКМД события].[Квартал]" caption="Квартал" attribute="1" defaultMemberUniqueName="[ГКМД события].[Квартал].[All]" allUniqueName="[ГКМД события].[Квартал].[All]" dimensionUniqueName="[ГКМД события]" displayFolder="" count="0" unbalanced="0"/>
    <cacheHierarchy uniqueName="[ГКМД события].[Месяц]" caption="Месяц" attribute="1" defaultMemberUniqueName="[ГКМД события].[Месяц].[All]" allUniqueName="[ГКМД события].[Месяц].[All]" dimensionUniqueName="[ГКМД события]" displayFolder="" count="0" unbalanced="0"/>
    <cacheHierarchy uniqueName="[ГКМД события].[Номер дня недели]" caption="Номер дня недели" attribute="1" defaultMemberUniqueName="[ГКМД события].[Номер дня недели].[All]" allUniqueName="[ГКМД события].[Номер дня недели].[All]" dimensionUniqueName="[ГКМД события]" displayFolder="" count="0" unbalanced="0"/>
    <cacheHierarchy uniqueName="[ГКМД события].[Номер месяца]" caption="Номер месяца" attribute="1" defaultMemberUniqueName="[ГКМД события].[Номер месяца].[All]" allUniqueName="[ГКМД события].[Номер месяца].[All]" dimensionUniqueName="[ГКМД события]" displayFolder="" count="0" unbalanced="0"/>
    <cacheHierarchy uniqueName="[ГКМД совершения заказа].[ГКМД совершения заказа Иерархия]" caption="ГКМД совершения заказа Иерархия" defaultMemberUniqueName="[ГКМД совершения заказа].[ГКМД совершения заказа Иерархия].[All]" allUniqueName="[ГКМД совершения заказа].[ГКМД совершения заказа Иерархия].[All]" dimensionUniqueName="[ГКМД совершения заказа]" displayFolder="" count="0" unbalanced="0"/>
    <cacheHierarchy uniqueName="[ГКМД совершения заказа].[Год]" caption="Год" attribute="1" defaultMemberUniqueName="[ГКМД совершения заказа].[Год].[All]" allUniqueName="[ГКМД совершения заказа].[Год].[All]" dimensionUniqueName="[ГКМД совершения заказа]" displayFolder="" count="0" unbalanced="0"/>
    <cacheHierarchy uniqueName="[ГКМД совершения заказа].[День]" caption="День" attribute="1" defaultMemberUniqueName="[ГКМД совершения заказа].[День].[All]" allUniqueName="[ГКМД совершения заказа].[День].[All]" dimensionUniqueName="[ГКМД совершения заказа]" displayFolder="" count="0" unbalanced="0"/>
    <cacheHierarchy uniqueName="[ГКМД совершения заказа].[Квартал]" caption="Квартал" attribute="1" defaultMemberUniqueName="[ГКМД совершения заказа].[Квартал].[All]" allUniqueName="[ГКМД совершения заказа].[Квартал].[All]" dimensionUniqueName="[ГКМД совершения заказа]" displayFolder="" count="0" unbalanced="0"/>
    <cacheHierarchy uniqueName="[ГКМД совершения заказа].[Месяц]" caption="Месяц" attribute="1" defaultMemberUniqueName="[ГКМД совершения заказа].[Месяц].[All]" allUniqueName="[ГКМД совершения заказа].[Месяц].[All]" dimensionUniqueName="[ГКМД совершения заказа]" displayFolder="" count="0" unbalanced="0"/>
    <cacheHierarchy uniqueName="[ГКМД совершения заказа].[Номер дня недели]" caption="Номер дня недели" attribute="1" defaultMemberUniqueName="[ГКМД совершения заказа].[Номер дня недели].[All]" allUniqueName="[ГКМД совершения заказа].[Номер дня недели].[All]" dimensionUniqueName="[ГКМД совершения заказа]" displayFolder="" count="0" unbalanced="0"/>
    <cacheHierarchy uniqueName="[ГКМД совершения заказа].[Номер месяца]" caption="Номер месяца" attribute="1" defaultMemberUniqueName="[ГКМД совершения заказа].[Номер месяца].[All]" allUniqueName="[ГКМД совершения заказа].[Номер месяца].[All]" dimensionUniqueName="[ГКМД совершения заказа]" displayFolder="" count="0" unbalanced="0"/>
    <cacheHierarchy uniqueName="[Измерение Бонусов].[Домен транзакции]" caption="Домен транзакции" attribute="1" defaultMemberUniqueName="[Измерение Бонусов].[Домен транзакции].[All]" allUniqueName="[Измерение Бонусов].[Домен транзакции].[All]" dimensionUniqueName="[Измерение Бонусов]" displayFolder="" count="0" unbalanced="0"/>
    <cacheHierarchy uniqueName="[Измерение Бонусов].[Идентификатор заказа бонусы]" caption="Идентификатор заказа бонусы" attribute="1" defaultMemberUniqueName="[Измерение Бонусов].[Идентификатор заказа бонусы].[All]" allUniqueName="[Измерение Бонусов].[Идентификатор заказа бонусы].[All]" dimensionUniqueName="[Измерение Бонусов]" displayFolder="" count="0" unbalanced="0"/>
    <cacheHierarchy uniqueName="[Измерение Бонусов].[Наименование операции]" caption="Наименование операции" attribute="1" defaultMemberUniqueName="[Измерение Бонусов].[Наименование операции].[All]" allUniqueName="[Измерение Бонусов].[Наименование операции].[All]" dimensionUniqueName="[Измерение Бонусов]" displayFolder="" count="0" unbalanced="0"/>
    <cacheHierarchy uniqueName="[Измерение Бонусов].[Тип операции]" caption="Тип операции" attribute="1" defaultMemberUniqueName="[Измерение Бонусов].[Тип операции].[All]" allUniqueName="[Измерение Бонусов].[Тип операции].[All]" dimensionUniqueName="[Измерение Бонусов]" displayFolder="" count="0" unbalanced="0"/>
    <cacheHierarchy uniqueName="[Измерение Домены].[Город]" caption="Город" attribute="1" defaultMemberUniqueName="[Измерение Домены].[Город].[All]" allUniqueName="[Измерение Домены].[Город].[All]" dimensionUniqueName="[Измерение Домены]" displayFolder="" count="2" unbalanced="0">
      <fieldsUsage count="2">
        <fieldUsage x="-1"/>
        <fieldUsage x="9"/>
      </fieldsUsage>
    </cacheHierarchy>
    <cacheHierarchy uniqueName="[Измерение Домены].[Наименование домена]" caption="Наименование домена" attribute="1" defaultMemberUniqueName="[Измерение Домены].[Наименование домена].[All]" allUniqueName="[Измерение Домены].[Наименование домена].[All]" dimensionUniqueName="[Измерение Домены]" displayFolder="" count="2" unbalanced="0">
      <fieldsUsage count="2">
        <fieldUsage x="-1"/>
        <fieldUsage x="17"/>
      </fieldsUsage>
    </cacheHierarchy>
    <cacheHierarchy uniqueName="[Измерение Домены].[Округ]" caption="Округ" attribute="1" defaultMemberUniqueName="[Измерение Домены].[Округ].[All]" allUniqueName="[Измерение Домены].[Округ].[All]" dimensionUniqueName="[Измерение Домены]" displayFolder="" count="0" unbalanced="0"/>
    <cacheHierarchy uniqueName="[Измерение Домены].[Регион]" caption="Регион" attribute="1" defaultMemberUniqueName="[Измерение Домены].[Регион].[All]" allUniqueName="[Измерение Домены].[Регион].[All]" dimensionUniqueName="[Измерение Домены]" displayFolder="" count="0" unbalanced="0"/>
    <cacheHierarchy uniqueName="[Измерение Заказы].[email с покупкой]" caption="email с покупкой" attribute="1" defaultMemberUniqueName="[Измерение Заказы].[email с покупкой].[All]" allUniqueName="[Измерение Заказы].[email с покупкой].[All]" dimensionUniqueName="[Измерение Заказы]" displayFolder="" count="0" unbalanced="0"/>
    <cacheHierarchy uniqueName="[Измерение Заказы].[ИД клиента]" caption="ИД клиента" attribute="1" defaultMemberUniqueName="[Измерение Заказы].[ИД клиента].[All]" allUniqueName="[Измерение Заказы].[ИД клиента].[All]" dimensionUniqueName="[Измерение Заказы]" displayFolder="" count="0" unbalanced="0"/>
    <cacheHierarchy uniqueName="[Измерение Заказы].[Идентификатор заказа]" caption="Идентификатор заказа" attribute="1" defaultMemberUniqueName="[Измерение Заказы].[Идентификатор заказа].[All]" allUniqueName="[Измерение Заказы].[Идентификатор заказа].[All]" dimensionUniqueName="[Измерение Заказы]" displayFolder="" count="0" unbalanced="0"/>
    <cacheHierarchy uniqueName="[Измерение Заказы].[Канал продажи]" caption="Канал продажи" attribute="1" defaultMemberUniqueName="[Измерение Заказы].[Канал продажи].[All]" allUniqueName="[Измерение Заказы].[Канал продажи].[All]" dimensionUniqueName="[Измерение Заказы]" displayFolder="" count="0" unbalanced="0"/>
    <cacheHierarchy uniqueName="[Измерение Заказы].[Канал продажи доп]" caption="Канал продажи доп" attribute="1" defaultMemberUniqueName="[Измерение Заказы].[Канал продажи доп].[All]" allUniqueName="[Измерение Заказы].[Канал продажи доп].[All]" dimensionUniqueName="[Измерение Заказы]" displayFolder="" count="0" unbalanced="0"/>
    <cacheHierarchy uniqueName="[Измерение Заказы].[Кол-во email’ов у клиента]" caption="Кол-во email’ов у клиента" attribute="1" defaultMemberUniqueName="[Измерение Заказы].[Кол-во email’ов у клиента].[All]" allUniqueName="[Измерение Заказы].[Кол-во email’ов у клиента].[All]" dimensionUniqueName="[Измерение Заказы]" displayFolder="" count="0" unbalanced="0"/>
    <cacheHierarchy uniqueName="[Измерение Заказы].[Кол-во клиентов у email]" caption="Кол-во клиентов у email" attribute="1" defaultMemberUniqueName="[Измерение Заказы].[Кол-во клиентов у email].[All]" allUniqueName="[Измерение Заказы].[Кол-во клиентов у email].[All]" dimensionUniqueName="[Измерение Заказы]" displayFolder="" count="0" unbalanced="0"/>
    <cacheHierarchy uniqueName="[Измерение Заказы].[Указан email]" caption="Указан email" attribute="1" defaultMemberUniqueName="[Измерение Заказы].[Указан email].[All]" allUniqueName="[Измерение Заказы].[Указан email].[All]" dimensionUniqueName="[Измерение Заказы]" displayFolder="" count="0" unbalanced="0"/>
    <cacheHierarchy uniqueName="[Измерение Заказы].[Указан ID клиента]" caption="Указан ID клиента" attribute="1" defaultMemberUniqueName="[Измерение Заказы].[Указан ID клиента].[All]" allUniqueName="[Измерение Заказы].[Указан ID клиента].[All]" dimensionUniqueName="[Измерение Заказы]" displayFolder="" count="0" unbalanced="0"/>
    <cacheHierarchy uniqueName="[Измерение Клиенты ID].[Аккаунт активирован (1/0)]" caption="Аккаунт активирован (1/0)" attribute="1" defaultMemberUniqueName="[Измерение Клиенты ID].[Аккаунт активирован (1/0)].[All]" allUniqueName="[Измерение Клиенты ID].[Аккаунт активирован (1/0)].[All]" dimensionUniqueName="[Измерение Клиенты ID]" displayFolder="" count="0" unbalanced="0"/>
    <cacheHierarchy uniqueName="[Измерение Клиенты ID].[Возраст интервал]" caption="Возраст интервал" attribute="1" defaultMemberUniqueName="[Измерение Клиенты ID].[Возраст интервал].[All]" allUniqueName="[Измерение Клиенты ID].[Возраст интервал].[All]" dimensionUniqueName="[Измерение Клиенты ID]" displayFolder="" count="0" unbalanced="0"/>
    <cacheHierarchy uniqueName="[Измерение Клиенты ID].[Дата рождения]" caption="Дата рождения" attribute="1" defaultMemberUniqueName="[Измерение Клиенты ID].[Дата рождения].[All]" allUniqueName="[Измерение Клиенты ID].[Дата рождения].[All]" dimensionUniqueName="[Измерение Клиенты ID]" displayFolder="" count="0" unbalanced="0"/>
    <cacheHierarchy uniqueName="[Измерение Клиенты ID].[Домен регистрации]" caption="Домен регистрации" attribute="1" defaultMemberUniqueName="[Измерение Клиенты ID].[Домен регистрации].[All]" allUniqueName="[Измерение Клиенты ID].[Домен регистрации].[All]" dimensionUniqueName="[Измерение Клиенты ID]" displayFolder="" count="0" unbalanced="0"/>
    <cacheHierarchy uniqueName="[Измерение Клиенты ID].[ИД клиента]" caption="ИД клиента" attribute="1" defaultMemberUniqueName="[Измерение Клиенты ID].[ИД клиента].[All]" allUniqueName="[Измерение Клиенты ID].[ИД клиента].[All]" dimensionUniqueName="[Измерение Клиенты ID]" displayFolder="" count="0" unbalanced="0"/>
    <cacheHierarchy uniqueName="[Измерение Клиенты ID].[Источник регистрации]" caption="Источник регистрации" attribute="1" defaultMemberUniqueName="[Измерение Клиенты ID].[Источник регистрации].[All]" allUniqueName="[Измерение Клиенты ID].[Источник регистрации].[All]" dimensionUniqueName="[Измерение Клиенты ID]" displayFolder="" count="0" unbalanced="0"/>
    <cacheHierarchy uniqueName="[Измерение Клиенты ID].[Признак отсутствия блокировки на сайте (1/0)]" caption="Признак отсутствия блокировки на сайте (1/0)" attribute="1" defaultMemberUniqueName="[Измерение Клиенты ID].[Признак отсутствия блокировки на сайте (1/0)].[All]" allUniqueName="[Измерение Клиенты ID].[Признак отсутствия блокировки на сайте (1/0)].[All]" dimensionUniqueName="[Измерение Клиенты ID]" displayFolder="" count="0" unbalanced="0"/>
    <cacheHierarchy uniqueName="[Измерение Событий].[Время проведения мероприятия]" caption="Время проведения мероприятия" attribute="1" defaultMemberUniqueName="[Измерение Событий].[Время проведения мероприятия].[All]" allUniqueName="[Измерение Событий].[Время проведения мероприятия].[All]" dimensionUniqueName="[Измерение Событий]" displayFolder="" count="0" unbalanced="0"/>
    <cacheHierarchy uniqueName="[Измерение Событий].[Дата и время события]" caption="Дата и время события" attribute="1" defaultMemberUniqueName="[Измерение Событий].[Дата и время события].[All]" allUniqueName="[Измерение Событий].[Дата и время события].[All]" dimensionUniqueName="[Измерение Событий]" displayFolder="" count="0" unbalanced="0"/>
    <cacheHierarchy uniqueName="[Измерение Событий].[Дата события]" caption="Дата события" attribute="1" defaultMemberUniqueName="[Измерение Событий].[Дата события].[All]" allUniqueName="[Измерение Событий].[Дата события].[All]" dimensionUniqueName="[Измерение Событий]" displayFolder="" count="0" unbalanced="0"/>
    <cacheHierarchy uniqueName="[Измерение Событий].[Дополнительная категория1]" caption="Дополнительная категория1" attribute="1" defaultMemberUniqueName="[Измерение Событий].[Дополнительная категория1].[All]" allUniqueName="[Измерение Событий].[Дополнительная категория1].[All]" dimensionUniqueName="[Измерение Событий]" displayFolder="" count="0" unbalanced="0"/>
    <cacheHierarchy uniqueName="[Измерение Событий].[Дополнительная категория2]" caption="Дополнительная категория2" attribute="1" defaultMemberUniqueName="[Измерение Событий].[Дополнительная категория2].[All]" allUniqueName="[Измерение Событий].[Дополнительная категория2].[All]" dimensionUniqueName="[Измерение Событий]" displayFolder="" count="0" unbalanced="0"/>
    <cacheHierarchy uniqueName="[Измерение Событий].[Дополнительная категория3]" caption="Дополнительная категория3" attribute="1" defaultMemberUniqueName="[Измерение Событий].[Дополнительная категория3].[All]" allUniqueName="[Измерение Событий].[Дополнительная категория3].[All]" dimensionUniqueName="[Измерение Событий]" displayFolder="" count="0" unbalanced="0"/>
    <cacheHierarchy uniqueName="[Измерение Событий].[Идентификатор события]" caption="Идентификатор события" attribute="1" defaultMemberUniqueName="[Измерение Событий].[Идентификатор события].[All]" allUniqueName="[Измерение Событий].[Идентификатор события].[All]" dimensionUniqueName="[Измерение Событий]" displayFolder="" count="0" unbalanced="0"/>
    <cacheHierarchy uniqueName="[Измерение Событий].[Наименование мероприятия]" caption="Наименование мероприятия" attribute="1" defaultMemberUniqueName="[Измерение Событий].[Наименование мероприятия].[All]" allUniqueName="[Измерение Событий].[Наименование мероприятия].[All]" dimensionUniqueName="[Измерение Событий]" displayFolder="" count="0" unbalanced="0"/>
    <cacheHierarchy uniqueName="[Измерение Событий].[Наименование события]" caption="Наименование события" attribute="1" defaultMemberUniqueName="[Измерение Событий].[Наименование события].[All]" allUniqueName="[Измерение Событий].[Наименование события].[All]" dimensionUniqueName="[Измерение Событий]" displayFolder="" count="0" unbalanced="0"/>
    <cacheHierarchy uniqueName="[Измерение Событий].[Основная категория события]" caption="Основная категория события" attribute="1" defaultMemberUniqueName="[Измерение Событий].[Основная категория события].[All]" allUniqueName="[Измерение Событий].[Основная категория события].[All]" dimensionUniqueName="[Измерение Событий]" displayFolder="" count="0" unbalanced="0"/>
    <cacheHierarchy uniqueName="[Измерение Услуг].[Клиент]" caption="Клиент" attribute="1" defaultMemberUniqueName="[Измерение Услуг].[Клиент].[All]" allUniqueName="[Измерение Услуг].[Клиент].[All]" dimensionUniqueName="[Измерение Услуг]" displayFolder="" count="0" unbalanced="0"/>
    <cacheHierarchy uniqueName="[Измерение Услуг].[Наименование услуги]" caption="Наименование услуги" attribute="1" defaultMemberUniqueName="[Измерение Услуг].[Наименование услуги].[All]" allUniqueName="[Измерение Услуг].[Наименование услуги].[All]" dimensionUniqueName="[Измерение Услуг]" displayFolder="" count="0" unbalanced="0"/>
    <cacheHierarchy uniqueName="[Интервалы между оплатой и событием].[Кол-во дней между оплатой и событием]" caption="Кол-во дней между оплатой и событием" attribute="1" defaultMemberUniqueName="[Интервалы между оплатой и событием].[Кол-во дней между оплатой и событием].[All]" allUniqueName="[Интервалы между оплатой и событием].[Кол-во дней между оплатой и событием].[All]" dimensionUniqueName="[Интервалы между оплатой и событием]" displayFolder="" count="0" unbalanced="0"/>
    <cacheHierarchy uniqueName="[Маркетинговые списки].[email]" caption="email" attribute="1" defaultMemberUniqueName="[Маркетинговые списки].[email].[All]" allUniqueName="[Маркетинговые списки].[email].[All]" dimensionUniqueName="[Маркетинговые списки]" displayFolder="" count="0" unbalanced="0"/>
    <cacheHierarchy uniqueName="[Маркетинговые списки].[Маркетинговый список]" caption="Маркетинговый список" attribute="1" defaultMemberUniqueName="[Маркетинговые списки].[Маркетинговый список].[All]" allUniqueName="[Маркетинговые списки].[Маркетинговый список].[All]" dimensionUniqueName="[Маркетинговые списки]" displayFolder="" count="2" unbalanced="0">
      <fieldsUsage count="2">
        <fieldUsage x="-1"/>
        <fieldUsage x="18"/>
      </fieldsUsage>
    </cacheHierarchy>
    <cacheHierarchy uniqueName="[Сегменты Email по кол-ву дней с последней покупки].[Кол-во дней с последней покупки email]" caption="Кол-во дней с последней покупки email" attribute="1" defaultMemberUniqueName="[Сегменты Email по кол-ву дней с последней покупки].[Кол-во дней с последней покупки email].[All]" allUniqueName="[Сегменты Email по кол-ву дней с последней покупки].[Кол-во дней с последней покупки email].[All]" dimensionUniqueName="[Сегменты Email по кол-ву дней с последней покупки]" displayFolder="" count="0" unbalanced="0"/>
    <cacheHierarchy uniqueName="[Сегменты Email по количеству чеков].[Количество чеков email]" caption="Количество чеков email" attribute="1" defaultMemberUniqueName="[Сегменты Email по количеству чеков].[Количество чеков email].[All]" allUniqueName="[Сегменты Email по количеству чеков].[Количество чеков email].[All]" dimensionUniqueName="[Сегменты Email по количеству чеков]" displayFolder="" count="2" unbalanced="0">
      <fieldsUsage count="2">
        <fieldUsage x="-1"/>
        <fieldUsage x="11"/>
      </fieldsUsage>
    </cacheHierarchy>
    <cacheHierarchy uniqueName="[Сегменты Email по среднему чеку].[Средний чек email]" caption="Средний чек email" attribute="1" defaultMemberUniqueName="[Сегменты Email по среднему чеку].[Средний чек email].[All]" allUniqueName="[Сегменты Email по среднему чеку].[Средний чек email].[All]" dimensionUniqueName="[Сегменты Email по среднему чеку]" displayFolder="" count="2" unbalanced="0">
      <fieldsUsage count="2">
        <fieldUsage x="-1"/>
        <fieldUsage x="10"/>
      </fieldsUsage>
    </cacheHierarchy>
    <cacheHierarchy uniqueName="[Сегменты ID по кол-ву дней с последней покупки].[Кол-во дней с последней покупки ID]" caption="Кол-во дней с последней покупки ID" attribute="1" defaultMemberUniqueName="[Сегменты ID по кол-ву дней с последней покупки].[Кол-во дней с последней покупки ID].[All]" allUniqueName="[Сегменты ID по кол-ву дней с последней покупки].[Кол-во дней с последней покупки ID].[All]" dimensionUniqueName="[Сегменты ID по кол-ву дней с последней покупки]" displayFolder="" count="0" unbalanced="0"/>
    <cacheHierarchy uniqueName="[Сегменты ID по количеству чеков].[Количество чеков ID]" caption="Количество чеков ID" attribute="1" defaultMemberUniqueName="[Сегменты ID по количеству чеков].[Количество чеков ID].[All]" allUniqueName="[Сегменты ID по количеству чеков].[Количество чеков ID].[All]" dimensionUniqueName="[Сегменты ID по количеству чеков]" displayFolder="" count="0" unbalanced="0"/>
    <cacheHierarchy uniqueName="[Сегменты ID по среднему чеку].[Средний чек ID]" caption="Средний чек ID" attribute="1" defaultMemberUniqueName="[Сегменты ID по среднему чеку].[Средний чек ID].[All]" allUniqueName="[Сегменты ID по среднему чеку].[Средний чек ID].[All]" dimensionUniqueName="[Сегменты ID по среднему чеку]" displayFolder="" count="0" unbalanced="0"/>
    <cacheHierarchy uniqueName="[DateTableTemplate_bf3950eb-8416-4989-b7c1-ef8ca848a8e8].[Date]" caption="Date" attribute="1" defaultMemberUniqueName="[DateTableTemplate_bf3950eb-8416-4989-b7c1-ef8ca848a8e8].[Date].[All]" allUniqueName="[DateTableTemplate_bf3950eb-8416-4989-b7c1-ef8ca848a8e8].[Date].[All]" dimensionUniqueName="[DateTableTemplate_bf3950eb-8416-4989-b7c1-ef8ca848a8e8]" displayFolder="" count="0" unbalanced="0" hidden="1"/>
    <cacheHierarchy uniqueName="[DateTableTemplate_bf3950eb-8416-4989-b7c1-ef8ca848a8e8].[Date Hierarchy]" caption="Date Hierarchy" defaultMemberUniqueName="[DateTableTemplate_bf3950eb-8416-4989-b7c1-ef8ca848a8e8].[Date Hierarchy].[All]" allUniqueName="[DateTableTemplate_bf3950eb-8416-4989-b7c1-ef8ca848a8e8].[Date Hierarchy].[All]" dimensionUniqueName="[DateTableTemplate_bf3950eb-8416-4989-b7c1-ef8ca848a8e8]" displayFolder="" count="0" unbalanced="0" hidden="1"/>
    <cacheHierarchy uniqueName="[DateTableTemplate_bf3950eb-8416-4989-b7c1-ef8ca848a8e8].[Day]" caption="Day" attribute="1" defaultMemberUniqueName="[DateTableTemplate_bf3950eb-8416-4989-b7c1-ef8ca848a8e8].[Day].[All]" allUniqueName="[DateTableTemplate_bf3950eb-8416-4989-b7c1-ef8ca848a8e8].[Day].[All]" dimensionUniqueName="[DateTableTemplate_bf3950eb-8416-4989-b7c1-ef8ca848a8e8]" displayFolder="" count="0" unbalanced="0" hidden="1"/>
    <cacheHierarchy uniqueName="[DateTableTemplate_bf3950eb-8416-4989-b7c1-ef8ca848a8e8].[Month]" caption="Month" attribute="1" defaultMemberUniqueName="[DateTableTemplate_bf3950eb-8416-4989-b7c1-ef8ca848a8e8].[Month].[All]" allUniqueName="[DateTableTemplate_bf3950eb-8416-4989-b7c1-ef8ca848a8e8].[Month].[All]" dimensionUniqueName="[DateTableTemplate_bf3950eb-8416-4989-b7c1-ef8ca848a8e8]" displayFolder="" count="0" unbalanced="0" hidden="1"/>
    <cacheHierarchy uniqueName="[DateTableTemplate_bf3950eb-8416-4989-b7c1-ef8ca848a8e8].[MonthNo]" caption="MonthNo" attribute="1" defaultMemberUniqueName="[DateTableTemplate_bf3950eb-8416-4989-b7c1-ef8ca848a8e8].[MonthNo].[All]" allUniqueName="[DateTableTemplate_bf3950eb-8416-4989-b7c1-ef8ca848a8e8].[MonthNo].[All]" dimensionUniqueName="[DateTableTemplate_bf3950eb-8416-4989-b7c1-ef8ca848a8e8]" displayFolder="" count="0" unbalanced="0" hidden="1"/>
    <cacheHierarchy uniqueName="[DateTableTemplate_bf3950eb-8416-4989-b7c1-ef8ca848a8e8].[Quarter]" caption="Quarter" attribute="1" defaultMemberUniqueName="[DateTableTemplate_bf3950eb-8416-4989-b7c1-ef8ca848a8e8].[Quarter].[All]" allUniqueName="[DateTableTemplate_bf3950eb-8416-4989-b7c1-ef8ca848a8e8].[Quarter].[All]" dimensionUniqueName="[DateTableTemplate_bf3950eb-8416-4989-b7c1-ef8ca848a8e8]" displayFolder="" count="0" unbalanced="0" hidden="1"/>
    <cacheHierarchy uniqueName="[DateTableTemplate_bf3950eb-8416-4989-b7c1-ef8ca848a8e8].[QuarterNo]" caption="QuarterNo" attribute="1" defaultMemberUniqueName="[DateTableTemplate_bf3950eb-8416-4989-b7c1-ef8ca848a8e8].[QuarterNo].[All]" allUniqueName="[DateTableTemplate_bf3950eb-8416-4989-b7c1-ef8ca848a8e8].[QuarterNo].[All]" dimensionUniqueName="[DateTableTemplate_bf3950eb-8416-4989-b7c1-ef8ca848a8e8]" displayFolder="" count="0" unbalanced="0" hidden="1"/>
    <cacheHierarchy uniqueName="[DateTableTemplate_bf3950eb-8416-4989-b7c1-ef8ca848a8e8].[Year]" caption="Year" attribute="1" defaultMemberUniqueName="[DateTableTemplate_bf3950eb-8416-4989-b7c1-ef8ca848a8e8].[Year].[All]" allUniqueName="[DateTableTemplate_bf3950eb-8416-4989-b7c1-ef8ca848a8e8].[Year].[All]" dimensionUniqueName="[DateTableTemplate_bf3950eb-8416-4989-b7c1-ef8ca848a8e8]" displayFolder="" count="0" unbalanced="0" hidden="1"/>
    <cacheHierarchy uniqueName="[Emails_RR_признаки].[email_RR]" caption="email_RR" attribute="1" defaultMemberUniqueName="[Emails_RR_признаки].[email_RR].[All]" allUniqueName="[Emails_RR_признаки].[email_RR].[All]" dimensionUniqueName="[Emails_RR_признаки]" displayFolder="" count="0" unbalanced="0" hidden="1"/>
    <cacheHierarchy uniqueName="[LocalDateTable_0c851f8d-9438-4d8b-9dbe-1f35ee6839dd].[Date]" caption="Date" attribute="1" defaultMemberUniqueName="[LocalDateTable_0c851f8d-9438-4d8b-9dbe-1f35ee6839dd].[Date].[All]" allUniqueName="[LocalDateTable_0c851f8d-9438-4d8b-9dbe-1f35ee6839dd].[Date].[All]" dimensionUniqueName="[LocalDateTable_0c851f8d-9438-4d8b-9dbe-1f35ee6839dd]" displayFolder="" count="0" unbalanced="0" hidden="1"/>
    <cacheHierarchy uniqueName="[LocalDateTable_0c851f8d-9438-4d8b-9dbe-1f35ee6839dd].[Date Hierarchy]" caption="Date Hierarchy" defaultMemberUniqueName="[LocalDateTable_0c851f8d-9438-4d8b-9dbe-1f35ee6839dd].[Date Hierarchy].[All]" allUniqueName="[LocalDateTable_0c851f8d-9438-4d8b-9dbe-1f35ee6839dd].[Date Hierarchy].[All]" dimensionUniqueName="[LocalDateTable_0c851f8d-9438-4d8b-9dbe-1f35ee6839dd]" displayFolder="" count="0" unbalanced="0" hidden="1"/>
    <cacheHierarchy uniqueName="[LocalDateTable_0c851f8d-9438-4d8b-9dbe-1f35ee6839dd].[Day]" caption="Day" attribute="1" defaultMemberUniqueName="[LocalDateTable_0c851f8d-9438-4d8b-9dbe-1f35ee6839dd].[Day].[All]" allUniqueName="[LocalDateTable_0c851f8d-9438-4d8b-9dbe-1f35ee6839dd].[Day].[All]" dimensionUniqueName="[LocalDateTable_0c851f8d-9438-4d8b-9dbe-1f35ee6839dd]" displayFolder="" count="0" unbalanced="0" hidden="1"/>
    <cacheHierarchy uniqueName="[LocalDateTable_0c851f8d-9438-4d8b-9dbe-1f35ee6839dd].[Month]" caption="Month" attribute="1" defaultMemberUniqueName="[LocalDateTable_0c851f8d-9438-4d8b-9dbe-1f35ee6839dd].[Month].[All]" allUniqueName="[LocalDateTable_0c851f8d-9438-4d8b-9dbe-1f35ee6839dd].[Month].[All]" dimensionUniqueName="[LocalDateTable_0c851f8d-9438-4d8b-9dbe-1f35ee6839dd]" displayFolder="" count="0" unbalanced="0" hidden="1"/>
    <cacheHierarchy uniqueName="[LocalDateTable_0c851f8d-9438-4d8b-9dbe-1f35ee6839dd].[MonthNo]" caption="MonthNo" attribute="1" defaultMemberUniqueName="[LocalDateTable_0c851f8d-9438-4d8b-9dbe-1f35ee6839dd].[MonthNo].[All]" allUniqueName="[LocalDateTable_0c851f8d-9438-4d8b-9dbe-1f35ee6839dd].[MonthNo].[All]" dimensionUniqueName="[LocalDateTable_0c851f8d-9438-4d8b-9dbe-1f35ee6839dd]" displayFolder="" count="0" unbalanced="0" hidden="1"/>
    <cacheHierarchy uniqueName="[LocalDateTable_0c851f8d-9438-4d8b-9dbe-1f35ee6839dd].[Quarter]" caption="Quarter" attribute="1" defaultMemberUniqueName="[LocalDateTable_0c851f8d-9438-4d8b-9dbe-1f35ee6839dd].[Quarter].[All]" allUniqueName="[LocalDateTable_0c851f8d-9438-4d8b-9dbe-1f35ee6839dd].[Quarter].[All]" dimensionUniqueName="[LocalDateTable_0c851f8d-9438-4d8b-9dbe-1f35ee6839dd]" displayFolder="" count="0" unbalanced="0" hidden="1"/>
    <cacheHierarchy uniqueName="[LocalDateTable_0c851f8d-9438-4d8b-9dbe-1f35ee6839dd].[QuarterNo]" caption="QuarterNo" attribute="1" defaultMemberUniqueName="[LocalDateTable_0c851f8d-9438-4d8b-9dbe-1f35ee6839dd].[QuarterNo].[All]" allUniqueName="[LocalDateTable_0c851f8d-9438-4d8b-9dbe-1f35ee6839dd].[QuarterNo].[All]" dimensionUniqueName="[LocalDateTable_0c851f8d-9438-4d8b-9dbe-1f35ee6839dd]" displayFolder="" count="0" unbalanced="0" hidden="1"/>
    <cacheHierarchy uniqueName="[LocalDateTable_0c851f8d-9438-4d8b-9dbe-1f35ee6839dd].[Year]" caption="Year" attribute="1" defaultMemberUniqueName="[LocalDateTable_0c851f8d-9438-4d8b-9dbe-1f35ee6839dd].[Year].[All]" allUniqueName="[LocalDateTable_0c851f8d-9438-4d8b-9dbe-1f35ee6839dd].[Year].[All]" dimensionUniqueName="[LocalDateTable_0c851f8d-9438-4d8b-9dbe-1f35ee6839dd]" displayFolder="" count="0" unbalanced="0" hidden="1"/>
    <cacheHierarchy uniqueName="[LocalDateTable_205e2918-b8a7-4aa4-9055-fa86465e869c].[Date]" caption="Date" attribute="1" defaultMemberUniqueName="[LocalDateTable_205e2918-b8a7-4aa4-9055-fa86465e869c].[Date].[All]" allUniqueName="[LocalDateTable_205e2918-b8a7-4aa4-9055-fa86465e869c].[Date].[All]" dimensionUniqueName="[LocalDateTable_205e2918-b8a7-4aa4-9055-fa86465e869c]" displayFolder="" count="0" unbalanced="0" hidden="1"/>
    <cacheHierarchy uniqueName="[LocalDateTable_205e2918-b8a7-4aa4-9055-fa86465e869c].[Date Hierarchy]" caption="Date Hierarchy" defaultMemberUniqueName="[LocalDateTable_205e2918-b8a7-4aa4-9055-fa86465e869c].[Date Hierarchy].[All]" allUniqueName="[LocalDateTable_205e2918-b8a7-4aa4-9055-fa86465e869c].[Date Hierarchy].[All]" dimensionUniqueName="[LocalDateTable_205e2918-b8a7-4aa4-9055-fa86465e869c]" displayFolder="" count="0" unbalanced="0" hidden="1"/>
    <cacheHierarchy uniqueName="[LocalDateTable_205e2918-b8a7-4aa4-9055-fa86465e869c].[Day]" caption="Day" attribute="1" defaultMemberUniqueName="[LocalDateTable_205e2918-b8a7-4aa4-9055-fa86465e869c].[Day].[All]" allUniqueName="[LocalDateTable_205e2918-b8a7-4aa4-9055-fa86465e869c].[Day].[All]" dimensionUniqueName="[LocalDateTable_205e2918-b8a7-4aa4-9055-fa86465e869c]" displayFolder="" count="0" unbalanced="0" hidden="1"/>
    <cacheHierarchy uniqueName="[LocalDateTable_205e2918-b8a7-4aa4-9055-fa86465e869c].[Month]" caption="Month" attribute="1" defaultMemberUniqueName="[LocalDateTable_205e2918-b8a7-4aa4-9055-fa86465e869c].[Month].[All]" allUniqueName="[LocalDateTable_205e2918-b8a7-4aa4-9055-fa86465e869c].[Month].[All]" dimensionUniqueName="[LocalDateTable_205e2918-b8a7-4aa4-9055-fa86465e869c]" displayFolder="" count="0" unbalanced="0" hidden="1"/>
    <cacheHierarchy uniqueName="[LocalDateTable_205e2918-b8a7-4aa4-9055-fa86465e869c].[MonthNo]" caption="MonthNo" attribute="1" defaultMemberUniqueName="[LocalDateTable_205e2918-b8a7-4aa4-9055-fa86465e869c].[MonthNo].[All]" allUniqueName="[LocalDateTable_205e2918-b8a7-4aa4-9055-fa86465e869c].[MonthNo].[All]" dimensionUniqueName="[LocalDateTable_205e2918-b8a7-4aa4-9055-fa86465e869c]" displayFolder="" count="0" unbalanced="0" hidden="1"/>
    <cacheHierarchy uniqueName="[LocalDateTable_205e2918-b8a7-4aa4-9055-fa86465e869c].[Quarter]" caption="Quarter" attribute="1" defaultMemberUniqueName="[LocalDateTable_205e2918-b8a7-4aa4-9055-fa86465e869c].[Quarter].[All]" allUniqueName="[LocalDateTable_205e2918-b8a7-4aa4-9055-fa86465e869c].[Quarter].[All]" dimensionUniqueName="[LocalDateTable_205e2918-b8a7-4aa4-9055-fa86465e869c]" displayFolder="" count="0" unbalanced="0" hidden="1"/>
    <cacheHierarchy uniqueName="[LocalDateTable_205e2918-b8a7-4aa4-9055-fa86465e869c].[QuarterNo]" caption="QuarterNo" attribute="1" defaultMemberUniqueName="[LocalDateTable_205e2918-b8a7-4aa4-9055-fa86465e869c].[QuarterNo].[All]" allUniqueName="[LocalDateTable_205e2918-b8a7-4aa4-9055-fa86465e869c].[QuarterNo].[All]" dimensionUniqueName="[LocalDateTable_205e2918-b8a7-4aa4-9055-fa86465e869c]" displayFolder="" count="0" unbalanced="0" hidden="1"/>
    <cacheHierarchy uniqueName="[LocalDateTable_205e2918-b8a7-4aa4-9055-fa86465e869c].[Year]" caption="Year" attribute="1" defaultMemberUniqueName="[LocalDateTable_205e2918-b8a7-4aa4-9055-fa86465e869c].[Year].[All]" allUniqueName="[LocalDateTable_205e2918-b8a7-4aa4-9055-fa86465e869c].[Year].[All]" dimensionUniqueName="[LocalDateTable_205e2918-b8a7-4aa4-9055-fa86465e869c]" displayFolder="" count="0" unbalanced="0" hidden="1"/>
    <cacheHierarchy uniqueName="[LocalDateTable_2bd34b16-5347-470d-82d7-115749c991d2].[Date]" caption="Date" attribute="1" defaultMemberUniqueName="[LocalDateTable_2bd34b16-5347-470d-82d7-115749c991d2].[Date].[All]" allUniqueName="[LocalDateTable_2bd34b16-5347-470d-82d7-115749c991d2].[Date].[All]" dimensionUniqueName="[LocalDateTable_2bd34b16-5347-470d-82d7-115749c991d2]" displayFolder="" count="0" unbalanced="0" hidden="1"/>
    <cacheHierarchy uniqueName="[LocalDateTable_2bd34b16-5347-470d-82d7-115749c991d2].[Date Hierarchy]" caption="Date Hierarchy" defaultMemberUniqueName="[LocalDateTable_2bd34b16-5347-470d-82d7-115749c991d2].[Date Hierarchy].[All]" allUniqueName="[LocalDateTable_2bd34b16-5347-470d-82d7-115749c991d2].[Date Hierarchy].[All]" dimensionUniqueName="[LocalDateTable_2bd34b16-5347-470d-82d7-115749c991d2]" displayFolder="" count="0" unbalanced="0" hidden="1"/>
    <cacheHierarchy uniqueName="[LocalDateTable_2bd34b16-5347-470d-82d7-115749c991d2].[Day]" caption="Day" attribute="1" defaultMemberUniqueName="[LocalDateTable_2bd34b16-5347-470d-82d7-115749c991d2].[Day].[All]" allUniqueName="[LocalDateTable_2bd34b16-5347-470d-82d7-115749c991d2].[Day].[All]" dimensionUniqueName="[LocalDateTable_2bd34b16-5347-470d-82d7-115749c991d2]" displayFolder="" count="0" unbalanced="0" hidden="1"/>
    <cacheHierarchy uniqueName="[LocalDateTable_2bd34b16-5347-470d-82d7-115749c991d2].[Month]" caption="Month" attribute="1" defaultMemberUniqueName="[LocalDateTable_2bd34b16-5347-470d-82d7-115749c991d2].[Month].[All]" allUniqueName="[LocalDateTable_2bd34b16-5347-470d-82d7-115749c991d2].[Month].[All]" dimensionUniqueName="[LocalDateTable_2bd34b16-5347-470d-82d7-115749c991d2]" displayFolder="" count="0" unbalanced="0" hidden="1"/>
    <cacheHierarchy uniqueName="[LocalDateTable_2bd34b16-5347-470d-82d7-115749c991d2].[MonthNo]" caption="MonthNo" attribute="1" defaultMemberUniqueName="[LocalDateTable_2bd34b16-5347-470d-82d7-115749c991d2].[MonthNo].[All]" allUniqueName="[LocalDateTable_2bd34b16-5347-470d-82d7-115749c991d2].[MonthNo].[All]" dimensionUniqueName="[LocalDateTable_2bd34b16-5347-470d-82d7-115749c991d2]" displayFolder="" count="0" unbalanced="0" hidden="1"/>
    <cacheHierarchy uniqueName="[LocalDateTable_2bd34b16-5347-470d-82d7-115749c991d2].[Quarter]" caption="Quarter" attribute="1" defaultMemberUniqueName="[LocalDateTable_2bd34b16-5347-470d-82d7-115749c991d2].[Quarter].[All]" allUniqueName="[LocalDateTable_2bd34b16-5347-470d-82d7-115749c991d2].[Quarter].[All]" dimensionUniqueName="[LocalDateTable_2bd34b16-5347-470d-82d7-115749c991d2]" displayFolder="" count="0" unbalanced="0" hidden="1"/>
    <cacheHierarchy uniqueName="[LocalDateTable_2bd34b16-5347-470d-82d7-115749c991d2].[QuarterNo]" caption="QuarterNo" attribute="1" defaultMemberUniqueName="[LocalDateTable_2bd34b16-5347-470d-82d7-115749c991d2].[QuarterNo].[All]" allUniqueName="[LocalDateTable_2bd34b16-5347-470d-82d7-115749c991d2].[QuarterNo].[All]" dimensionUniqueName="[LocalDateTable_2bd34b16-5347-470d-82d7-115749c991d2]" displayFolder="" count="0" unbalanced="0" hidden="1"/>
    <cacheHierarchy uniqueName="[LocalDateTable_2bd34b16-5347-470d-82d7-115749c991d2].[Year]" caption="Year" attribute="1" defaultMemberUniqueName="[LocalDateTable_2bd34b16-5347-470d-82d7-115749c991d2].[Year].[All]" allUniqueName="[LocalDateTable_2bd34b16-5347-470d-82d7-115749c991d2].[Year].[All]" dimensionUniqueName="[LocalDateTable_2bd34b16-5347-470d-82d7-115749c991d2]" displayFolder="" count="0" unbalanced="0" hidden="1"/>
    <cacheHierarchy uniqueName="[LocalDateTable_3b1a2125-43b8-4f27-bdaa-a594cd7f1337].[Date]" caption="Date" attribute="1" defaultMemberUniqueName="[LocalDateTable_3b1a2125-43b8-4f27-bdaa-a594cd7f1337].[Date].[All]" allUniqueName="[LocalDateTable_3b1a2125-43b8-4f27-bdaa-a594cd7f1337].[Date].[All]" dimensionUniqueName="[LocalDateTable_3b1a2125-43b8-4f27-bdaa-a594cd7f1337]" displayFolder="" count="0" unbalanced="0" hidden="1"/>
    <cacheHierarchy uniqueName="[LocalDateTable_3b1a2125-43b8-4f27-bdaa-a594cd7f1337].[Date Hierarchy]" caption="Date Hierarchy" defaultMemberUniqueName="[LocalDateTable_3b1a2125-43b8-4f27-bdaa-a594cd7f1337].[Date Hierarchy].[All]" allUniqueName="[LocalDateTable_3b1a2125-43b8-4f27-bdaa-a594cd7f1337].[Date Hierarchy].[All]" dimensionUniqueName="[LocalDateTable_3b1a2125-43b8-4f27-bdaa-a594cd7f1337]" displayFolder="" count="0" unbalanced="0" hidden="1"/>
    <cacheHierarchy uniqueName="[LocalDateTable_3b1a2125-43b8-4f27-bdaa-a594cd7f1337].[Day]" caption="Day" attribute="1" defaultMemberUniqueName="[LocalDateTable_3b1a2125-43b8-4f27-bdaa-a594cd7f1337].[Day].[All]" allUniqueName="[LocalDateTable_3b1a2125-43b8-4f27-bdaa-a594cd7f1337].[Day].[All]" dimensionUniqueName="[LocalDateTable_3b1a2125-43b8-4f27-bdaa-a594cd7f1337]" displayFolder="" count="0" unbalanced="0" hidden="1"/>
    <cacheHierarchy uniqueName="[LocalDateTable_3b1a2125-43b8-4f27-bdaa-a594cd7f1337].[Month]" caption="Month" attribute="1" defaultMemberUniqueName="[LocalDateTable_3b1a2125-43b8-4f27-bdaa-a594cd7f1337].[Month].[All]" allUniqueName="[LocalDateTable_3b1a2125-43b8-4f27-bdaa-a594cd7f1337].[Month].[All]" dimensionUniqueName="[LocalDateTable_3b1a2125-43b8-4f27-bdaa-a594cd7f1337]" displayFolder="" count="0" unbalanced="0" hidden="1"/>
    <cacheHierarchy uniqueName="[LocalDateTable_3b1a2125-43b8-4f27-bdaa-a594cd7f1337].[MonthNo]" caption="MonthNo" attribute="1" defaultMemberUniqueName="[LocalDateTable_3b1a2125-43b8-4f27-bdaa-a594cd7f1337].[MonthNo].[All]" allUniqueName="[LocalDateTable_3b1a2125-43b8-4f27-bdaa-a594cd7f1337].[MonthNo].[All]" dimensionUniqueName="[LocalDateTable_3b1a2125-43b8-4f27-bdaa-a594cd7f1337]" displayFolder="" count="0" unbalanced="0" hidden="1"/>
    <cacheHierarchy uniqueName="[LocalDateTable_3b1a2125-43b8-4f27-bdaa-a594cd7f1337].[Quarter]" caption="Quarter" attribute="1" defaultMemberUniqueName="[LocalDateTable_3b1a2125-43b8-4f27-bdaa-a594cd7f1337].[Quarter].[All]" allUniqueName="[LocalDateTable_3b1a2125-43b8-4f27-bdaa-a594cd7f1337].[Quarter].[All]" dimensionUniqueName="[LocalDateTable_3b1a2125-43b8-4f27-bdaa-a594cd7f1337]" displayFolder="" count="0" unbalanced="0" hidden="1"/>
    <cacheHierarchy uniqueName="[LocalDateTable_3b1a2125-43b8-4f27-bdaa-a594cd7f1337].[QuarterNo]" caption="QuarterNo" attribute="1" defaultMemberUniqueName="[LocalDateTable_3b1a2125-43b8-4f27-bdaa-a594cd7f1337].[QuarterNo].[All]" allUniqueName="[LocalDateTable_3b1a2125-43b8-4f27-bdaa-a594cd7f1337].[QuarterNo].[All]" dimensionUniqueName="[LocalDateTable_3b1a2125-43b8-4f27-bdaa-a594cd7f1337]" displayFolder="" count="0" unbalanced="0" hidden="1"/>
    <cacheHierarchy uniqueName="[LocalDateTable_3b1a2125-43b8-4f27-bdaa-a594cd7f1337].[Year]" caption="Year" attribute="1" defaultMemberUniqueName="[LocalDateTable_3b1a2125-43b8-4f27-bdaa-a594cd7f1337].[Year].[All]" allUniqueName="[LocalDateTable_3b1a2125-43b8-4f27-bdaa-a594cd7f1337].[Year].[All]" dimensionUniqueName="[LocalDateTable_3b1a2125-43b8-4f27-bdaa-a594cd7f1337]" displayFolder="" count="0" unbalanced="0" hidden="1"/>
    <cacheHierarchy uniqueName="[LocalDateTable_46ba4aae-cdfd-45af-8c61-a4bd065c99f1].[Date]" caption="Date" attribute="1" defaultMemberUniqueName="[LocalDateTable_46ba4aae-cdfd-45af-8c61-a4bd065c99f1].[Date].[All]" allUniqueName="[LocalDateTable_46ba4aae-cdfd-45af-8c61-a4bd065c99f1].[Date].[All]" dimensionUniqueName="[LocalDateTable_46ba4aae-cdfd-45af-8c61-a4bd065c99f1]" displayFolder="" count="0" unbalanced="0" hidden="1"/>
    <cacheHierarchy uniqueName="[LocalDateTable_46ba4aae-cdfd-45af-8c61-a4bd065c99f1].[Date Hierarchy]" caption="Date Hierarchy" defaultMemberUniqueName="[LocalDateTable_46ba4aae-cdfd-45af-8c61-a4bd065c99f1].[Date Hierarchy].[All]" allUniqueName="[LocalDateTable_46ba4aae-cdfd-45af-8c61-a4bd065c99f1].[Date Hierarchy].[All]" dimensionUniqueName="[LocalDateTable_46ba4aae-cdfd-45af-8c61-a4bd065c99f1]" displayFolder="" count="0" unbalanced="0" hidden="1"/>
    <cacheHierarchy uniqueName="[LocalDateTable_46ba4aae-cdfd-45af-8c61-a4bd065c99f1].[Day]" caption="Day" attribute="1" defaultMemberUniqueName="[LocalDateTable_46ba4aae-cdfd-45af-8c61-a4bd065c99f1].[Day].[All]" allUniqueName="[LocalDateTable_46ba4aae-cdfd-45af-8c61-a4bd065c99f1].[Day].[All]" dimensionUniqueName="[LocalDateTable_46ba4aae-cdfd-45af-8c61-a4bd065c99f1]" displayFolder="" count="0" unbalanced="0" hidden="1"/>
    <cacheHierarchy uniqueName="[LocalDateTable_46ba4aae-cdfd-45af-8c61-a4bd065c99f1].[Month]" caption="Month" attribute="1" defaultMemberUniqueName="[LocalDateTable_46ba4aae-cdfd-45af-8c61-a4bd065c99f1].[Month].[All]" allUniqueName="[LocalDateTable_46ba4aae-cdfd-45af-8c61-a4bd065c99f1].[Month].[All]" dimensionUniqueName="[LocalDateTable_46ba4aae-cdfd-45af-8c61-a4bd065c99f1]" displayFolder="" count="0" unbalanced="0" hidden="1"/>
    <cacheHierarchy uniqueName="[LocalDateTable_46ba4aae-cdfd-45af-8c61-a4bd065c99f1].[MonthNo]" caption="MonthNo" attribute="1" defaultMemberUniqueName="[LocalDateTable_46ba4aae-cdfd-45af-8c61-a4bd065c99f1].[MonthNo].[All]" allUniqueName="[LocalDateTable_46ba4aae-cdfd-45af-8c61-a4bd065c99f1].[MonthNo].[All]" dimensionUniqueName="[LocalDateTable_46ba4aae-cdfd-45af-8c61-a4bd065c99f1]" displayFolder="" count="0" unbalanced="0" hidden="1"/>
    <cacheHierarchy uniqueName="[LocalDateTable_46ba4aae-cdfd-45af-8c61-a4bd065c99f1].[Quarter]" caption="Quarter" attribute="1" defaultMemberUniqueName="[LocalDateTable_46ba4aae-cdfd-45af-8c61-a4bd065c99f1].[Quarter].[All]" allUniqueName="[LocalDateTable_46ba4aae-cdfd-45af-8c61-a4bd065c99f1].[Quarter].[All]" dimensionUniqueName="[LocalDateTable_46ba4aae-cdfd-45af-8c61-a4bd065c99f1]" displayFolder="" count="0" unbalanced="0" hidden="1"/>
    <cacheHierarchy uniqueName="[LocalDateTable_46ba4aae-cdfd-45af-8c61-a4bd065c99f1].[QuarterNo]" caption="QuarterNo" attribute="1" defaultMemberUniqueName="[LocalDateTable_46ba4aae-cdfd-45af-8c61-a4bd065c99f1].[QuarterNo].[All]" allUniqueName="[LocalDateTable_46ba4aae-cdfd-45af-8c61-a4bd065c99f1].[QuarterNo].[All]" dimensionUniqueName="[LocalDateTable_46ba4aae-cdfd-45af-8c61-a4bd065c99f1]" displayFolder="" count="0" unbalanced="0" hidden="1"/>
    <cacheHierarchy uniqueName="[LocalDateTable_46ba4aae-cdfd-45af-8c61-a4bd065c99f1].[Year]" caption="Year" attribute="1" defaultMemberUniqueName="[LocalDateTable_46ba4aae-cdfd-45af-8c61-a4bd065c99f1].[Year].[All]" allUniqueName="[LocalDateTable_46ba4aae-cdfd-45af-8c61-a4bd065c99f1].[Year].[All]" dimensionUniqueName="[LocalDateTable_46ba4aae-cdfd-45af-8c61-a4bd065c99f1]" displayFolder="" count="0" unbalanced="0" hidden="1"/>
    <cacheHierarchy uniqueName="[LocalDateTable_59e2bb96-2896-470c-9807-d0699e8bfc70].[Date]" caption="Date" attribute="1" defaultMemberUniqueName="[LocalDateTable_59e2bb96-2896-470c-9807-d0699e8bfc70].[Date].[All]" allUniqueName="[LocalDateTable_59e2bb96-2896-470c-9807-d0699e8bfc70].[Date].[All]" dimensionUniqueName="[LocalDateTable_59e2bb96-2896-470c-9807-d0699e8bfc70]" displayFolder="" count="0" unbalanced="0" hidden="1"/>
    <cacheHierarchy uniqueName="[LocalDateTable_59e2bb96-2896-470c-9807-d0699e8bfc70].[Date Hierarchy]" caption="Date Hierarchy" defaultMemberUniqueName="[LocalDateTable_59e2bb96-2896-470c-9807-d0699e8bfc70].[Date Hierarchy].[All]" allUniqueName="[LocalDateTable_59e2bb96-2896-470c-9807-d0699e8bfc70].[Date Hierarchy].[All]" dimensionUniqueName="[LocalDateTable_59e2bb96-2896-470c-9807-d0699e8bfc70]" displayFolder="" count="0" unbalanced="0" hidden="1"/>
    <cacheHierarchy uniqueName="[LocalDateTable_59e2bb96-2896-470c-9807-d0699e8bfc70].[Day]" caption="Day" attribute="1" defaultMemberUniqueName="[LocalDateTable_59e2bb96-2896-470c-9807-d0699e8bfc70].[Day].[All]" allUniqueName="[LocalDateTable_59e2bb96-2896-470c-9807-d0699e8bfc70].[Day].[All]" dimensionUniqueName="[LocalDateTable_59e2bb96-2896-470c-9807-d0699e8bfc70]" displayFolder="" count="0" unbalanced="0" hidden="1"/>
    <cacheHierarchy uniqueName="[LocalDateTable_59e2bb96-2896-470c-9807-d0699e8bfc70].[Month]" caption="Month" attribute="1" defaultMemberUniqueName="[LocalDateTable_59e2bb96-2896-470c-9807-d0699e8bfc70].[Month].[All]" allUniqueName="[LocalDateTable_59e2bb96-2896-470c-9807-d0699e8bfc70].[Month].[All]" dimensionUniqueName="[LocalDateTable_59e2bb96-2896-470c-9807-d0699e8bfc70]" displayFolder="" count="0" unbalanced="0" hidden="1"/>
    <cacheHierarchy uniqueName="[LocalDateTable_59e2bb96-2896-470c-9807-d0699e8bfc70].[MonthNo]" caption="MonthNo" attribute="1" defaultMemberUniqueName="[LocalDateTable_59e2bb96-2896-470c-9807-d0699e8bfc70].[MonthNo].[All]" allUniqueName="[LocalDateTable_59e2bb96-2896-470c-9807-d0699e8bfc70].[MonthNo].[All]" dimensionUniqueName="[LocalDateTable_59e2bb96-2896-470c-9807-d0699e8bfc70]" displayFolder="" count="0" unbalanced="0" hidden="1"/>
    <cacheHierarchy uniqueName="[LocalDateTable_59e2bb96-2896-470c-9807-d0699e8bfc70].[Quarter]" caption="Quarter" attribute="1" defaultMemberUniqueName="[LocalDateTable_59e2bb96-2896-470c-9807-d0699e8bfc70].[Quarter].[All]" allUniqueName="[LocalDateTable_59e2bb96-2896-470c-9807-d0699e8bfc70].[Quarter].[All]" dimensionUniqueName="[LocalDateTable_59e2bb96-2896-470c-9807-d0699e8bfc70]" displayFolder="" count="0" unbalanced="0" hidden="1"/>
    <cacheHierarchy uniqueName="[LocalDateTable_59e2bb96-2896-470c-9807-d0699e8bfc70].[QuarterNo]" caption="QuarterNo" attribute="1" defaultMemberUniqueName="[LocalDateTable_59e2bb96-2896-470c-9807-d0699e8bfc70].[QuarterNo].[All]" allUniqueName="[LocalDateTable_59e2bb96-2896-470c-9807-d0699e8bfc70].[QuarterNo].[All]" dimensionUniqueName="[LocalDateTable_59e2bb96-2896-470c-9807-d0699e8bfc70]" displayFolder="" count="0" unbalanced="0" hidden="1"/>
    <cacheHierarchy uniqueName="[LocalDateTable_59e2bb96-2896-470c-9807-d0699e8bfc70].[Year]" caption="Year" attribute="1" defaultMemberUniqueName="[LocalDateTable_59e2bb96-2896-470c-9807-d0699e8bfc70].[Year].[All]" allUniqueName="[LocalDateTable_59e2bb96-2896-470c-9807-d0699e8bfc70].[Year].[All]" dimensionUniqueName="[LocalDateTable_59e2bb96-2896-470c-9807-d0699e8bfc70]" displayFolder="" count="0" unbalanced="0" hidden="1"/>
    <cacheHierarchy uniqueName="[LocalDateTable_68610e60-96fe-453e-b267-0245c8b9e8ba].[Date]" caption="Date" attribute="1" defaultMemberUniqueName="[LocalDateTable_68610e60-96fe-453e-b267-0245c8b9e8ba].[Date].[All]" allUniqueName="[LocalDateTable_68610e60-96fe-453e-b267-0245c8b9e8ba].[Date].[All]" dimensionUniqueName="[LocalDateTable_68610e60-96fe-453e-b267-0245c8b9e8ba]" displayFolder="" count="0" unbalanced="0" hidden="1"/>
    <cacheHierarchy uniqueName="[LocalDateTable_68610e60-96fe-453e-b267-0245c8b9e8ba].[Date Hierarchy]" caption="Date Hierarchy" defaultMemberUniqueName="[LocalDateTable_68610e60-96fe-453e-b267-0245c8b9e8ba].[Date Hierarchy].[All]" allUniqueName="[LocalDateTable_68610e60-96fe-453e-b267-0245c8b9e8ba].[Date Hierarchy].[All]" dimensionUniqueName="[LocalDateTable_68610e60-96fe-453e-b267-0245c8b9e8ba]" displayFolder="" count="0" unbalanced="0" hidden="1"/>
    <cacheHierarchy uniqueName="[LocalDateTable_68610e60-96fe-453e-b267-0245c8b9e8ba].[Day]" caption="Day" attribute="1" defaultMemberUniqueName="[LocalDateTable_68610e60-96fe-453e-b267-0245c8b9e8ba].[Day].[All]" allUniqueName="[LocalDateTable_68610e60-96fe-453e-b267-0245c8b9e8ba].[Day].[All]" dimensionUniqueName="[LocalDateTable_68610e60-96fe-453e-b267-0245c8b9e8ba]" displayFolder="" count="0" unbalanced="0" hidden="1"/>
    <cacheHierarchy uniqueName="[LocalDateTable_68610e60-96fe-453e-b267-0245c8b9e8ba].[Month]" caption="Month" attribute="1" defaultMemberUniqueName="[LocalDateTable_68610e60-96fe-453e-b267-0245c8b9e8ba].[Month].[All]" allUniqueName="[LocalDateTable_68610e60-96fe-453e-b267-0245c8b9e8ba].[Month].[All]" dimensionUniqueName="[LocalDateTable_68610e60-96fe-453e-b267-0245c8b9e8ba]" displayFolder="" count="0" unbalanced="0" hidden="1"/>
    <cacheHierarchy uniqueName="[LocalDateTable_68610e60-96fe-453e-b267-0245c8b9e8ba].[MonthNo]" caption="MonthNo" attribute="1" defaultMemberUniqueName="[LocalDateTable_68610e60-96fe-453e-b267-0245c8b9e8ba].[MonthNo].[All]" allUniqueName="[LocalDateTable_68610e60-96fe-453e-b267-0245c8b9e8ba].[MonthNo].[All]" dimensionUniqueName="[LocalDateTable_68610e60-96fe-453e-b267-0245c8b9e8ba]" displayFolder="" count="0" unbalanced="0" hidden="1"/>
    <cacheHierarchy uniqueName="[LocalDateTable_68610e60-96fe-453e-b267-0245c8b9e8ba].[Quarter]" caption="Quarter" attribute="1" defaultMemberUniqueName="[LocalDateTable_68610e60-96fe-453e-b267-0245c8b9e8ba].[Quarter].[All]" allUniqueName="[LocalDateTable_68610e60-96fe-453e-b267-0245c8b9e8ba].[Quarter].[All]" dimensionUniqueName="[LocalDateTable_68610e60-96fe-453e-b267-0245c8b9e8ba]" displayFolder="" count="0" unbalanced="0" hidden="1"/>
    <cacheHierarchy uniqueName="[LocalDateTable_68610e60-96fe-453e-b267-0245c8b9e8ba].[QuarterNo]" caption="QuarterNo" attribute="1" defaultMemberUniqueName="[LocalDateTable_68610e60-96fe-453e-b267-0245c8b9e8ba].[QuarterNo].[All]" allUniqueName="[LocalDateTable_68610e60-96fe-453e-b267-0245c8b9e8ba].[QuarterNo].[All]" dimensionUniqueName="[LocalDateTable_68610e60-96fe-453e-b267-0245c8b9e8ba]" displayFolder="" count="0" unbalanced="0" hidden="1"/>
    <cacheHierarchy uniqueName="[LocalDateTable_68610e60-96fe-453e-b267-0245c8b9e8ba].[Year]" caption="Year" attribute="1" defaultMemberUniqueName="[LocalDateTable_68610e60-96fe-453e-b267-0245c8b9e8ba].[Year].[All]" allUniqueName="[LocalDateTable_68610e60-96fe-453e-b267-0245c8b9e8ba].[Year].[All]" dimensionUniqueName="[LocalDateTable_68610e60-96fe-453e-b267-0245c8b9e8ba]" displayFolder="" count="0" unbalanced="0" hidden="1"/>
    <cacheHierarchy uniqueName="[LocalDateTable_a480d0ad-0761-4c74-b725-09e199840848].[Date]" caption="Date" attribute="1" defaultMemberUniqueName="[LocalDateTable_a480d0ad-0761-4c74-b725-09e199840848].[Date].[All]" allUniqueName="[LocalDateTable_a480d0ad-0761-4c74-b725-09e199840848].[Date].[All]" dimensionUniqueName="[LocalDateTable_a480d0ad-0761-4c74-b725-09e199840848]" displayFolder="" count="0" unbalanced="0" hidden="1"/>
    <cacheHierarchy uniqueName="[LocalDateTable_a480d0ad-0761-4c74-b725-09e199840848].[Date Hierarchy]" caption="Date Hierarchy" defaultMemberUniqueName="[LocalDateTable_a480d0ad-0761-4c74-b725-09e199840848].[Date Hierarchy].[All]" allUniqueName="[LocalDateTable_a480d0ad-0761-4c74-b725-09e199840848].[Date Hierarchy].[All]" dimensionUniqueName="[LocalDateTable_a480d0ad-0761-4c74-b725-09e199840848]" displayFolder="" count="0" unbalanced="0" hidden="1"/>
    <cacheHierarchy uniqueName="[LocalDateTable_a480d0ad-0761-4c74-b725-09e199840848].[Day]" caption="Day" attribute="1" defaultMemberUniqueName="[LocalDateTable_a480d0ad-0761-4c74-b725-09e199840848].[Day].[All]" allUniqueName="[LocalDateTable_a480d0ad-0761-4c74-b725-09e199840848].[Day].[All]" dimensionUniqueName="[LocalDateTable_a480d0ad-0761-4c74-b725-09e199840848]" displayFolder="" count="0" unbalanced="0" hidden="1"/>
    <cacheHierarchy uniqueName="[LocalDateTable_a480d0ad-0761-4c74-b725-09e199840848].[Month]" caption="Month" attribute="1" defaultMemberUniqueName="[LocalDateTable_a480d0ad-0761-4c74-b725-09e199840848].[Month].[All]" allUniqueName="[LocalDateTable_a480d0ad-0761-4c74-b725-09e199840848].[Month].[All]" dimensionUniqueName="[LocalDateTable_a480d0ad-0761-4c74-b725-09e199840848]" displayFolder="" count="0" unbalanced="0" hidden="1"/>
    <cacheHierarchy uniqueName="[LocalDateTable_a480d0ad-0761-4c74-b725-09e199840848].[MonthNo]" caption="MonthNo" attribute="1" defaultMemberUniqueName="[LocalDateTable_a480d0ad-0761-4c74-b725-09e199840848].[MonthNo].[All]" allUniqueName="[LocalDateTable_a480d0ad-0761-4c74-b725-09e199840848].[MonthNo].[All]" dimensionUniqueName="[LocalDateTable_a480d0ad-0761-4c74-b725-09e199840848]" displayFolder="" count="0" unbalanced="0" hidden="1"/>
    <cacheHierarchy uniqueName="[LocalDateTable_a480d0ad-0761-4c74-b725-09e199840848].[Quarter]" caption="Quarter" attribute="1" defaultMemberUniqueName="[LocalDateTable_a480d0ad-0761-4c74-b725-09e199840848].[Quarter].[All]" allUniqueName="[LocalDateTable_a480d0ad-0761-4c74-b725-09e199840848].[Quarter].[All]" dimensionUniqueName="[LocalDateTable_a480d0ad-0761-4c74-b725-09e199840848]" displayFolder="" count="0" unbalanced="0" hidden="1"/>
    <cacheHierarchy uniqueName="[LocalDateTable_a480d0ad-0761-4c74-b725-09e199840848].[QuarterNo]" caption="QuarterNo" attribute="1" defaultMemberUniqueName="[LocalDateTable_a480d0ad-0761-4c74-b725-09e199840848].[QuarterNo].[All]" allUniqueName="[LocalDateTable_a480d0ad-0761-4c74-b725-09e199840848].[QuarterNo].[All]" dimensionUniqueName="[LocalDateTable_a480d0ad-0761-4c74-b725-09e199840848]" displayFolder="" count="0" unbalanced="0" hidden="1"/>
    <cacheHierarchy uniqueName="[LocalDateTable_a480d0ad-0761-4c74-b725-09e199840848].[Year]" caption="Year" attribute="1" defaultMemberUniqueName="[LocalDateTable_a480d0ad-0761-4c74-b725-09e199840848].[Year].[All]" allUniqueName="[LocalDateTable_a480d0ad-0761-4c74-b725-09e199840848].[Year].[All]" dimensionUniqueName="[LocalDateTable_a480d0ad-0761-4c74-b725-09e199840848]" displayFolder="" count="0" unbalanced="0" hidden="1"/>
    <cacheHierarchy uniqueName="[LocalDateTable_b56ae507-49fb-4b15-b536-afa581152fa7].[Date]" caption="Date" attribute="1" defaultMemberUniqueName="[LocalDateTable_b56ae507-49fb-4b15-b536-afa581152fa7].[Date].[All]" allUniqueName="[LocalDateTable_b56ae507-49fb-4b15-b536-afa581152fa7].[Date].[All]" dimensionUniqueName="[LocalDateTable_b56ae507-49fb-4b15-b536-afa581152fa7]" displayFolder="" count="0" unbalanced="0" hidden="1"/>
    <cacheHierarchy uniqueName="[LocalDateTable_b56ae507-49fb-4b15-b536-afa581152fa7].[Date Hierarchy]" caption="Date Hierarchy" defaultMemberUniqueName="[LocalDateTable_b56ae507-49fb-4b15-b536-afa581152fa7].[Date Hierarchy].[All]" allUniqueName="[LocalDateTable_b56ae507-49fb-4b15-b536-afa581152fa7].[Date Hierarchy].[All]" dimensionUniqueName="[LocalDateTable_b56ae507-49fb-4b15-b536-afa581152fa7]" displayFolder="" count="0" unbalanced="0" hidden="1"/>
    <cacheHierarchy uniqueName="[LocalDateTable_b56ae507-49fb-4b15-b536-afa581152fa7].[Day]" caption="Day" attribute="1" defaultMemberUniqueName="[LocalDateTable_b56ae507-49fb-4b15-b536-afa581152fa7].[Day].[All]" allUniqueName="[LocalDateTable_b56ae507-49fb-4b15-b536-afa581152fa7].[Day].[All]" dimensionUniqueName="[LocalDateTable_b56ae507-49fb-4b15-b536-afa581152fa7]" displayFolder="" count="0" unbalanced="0" hidden="1"/>
    <cacheHierarchy uniqueName="[LocalDateTable_b56ae507-49fb-4b15-b536-afa581152fa7].[Month]" caption="Month" attribute="1" defaultMemberUniqueName="[LocalDateTable_b56ae507-49fb-4b15-b536-afa581152fa7].[Month].[All]" allUniqueName="[LocalDateTable_b56ae507-49fb-4b15-b536-afa581152fa7].[Month].[All]" dimensionUniqueName="[LocalDateTable_b56ae507-49fb-4b15-b536-afa581152fa7]" displayFolder="" count="0" unbalanced="0" hidden="1"/>
    <cacheHierarchy uniqueName="[LocalDateTable_b56ae507-49fb-4b15-b536-afa581152fa7].[MonthNo]" caption="MonthNo" attribute="1" defaultMemberUniqueName="[LocalDateTable_b56ae507-49fb-4b15-b536-afa581152fa7].[MonthNo].[All]" allUniqueName="[LocalDateTable_b56ae507-49fb-4b15-b536-afa581152fa7].[MonthNo].[All]" dimensionUniqueName="[LocalDateTable_b56ae507-49fb-4b15-b536-afa581152fa7]" displayFolder="" count="0" unbalanced="0" hidden="1"/>
    <cacheHierarchy uniqueName="[LocalDateTable_b56ae507-49fb-4b15-b536-afa581152fa7].[Quarter]" caption="Quarter" attribute="1" defaultMemberUniqueName="[LocalDateTable_b56ae507-49fb-4b15-b536-afa581152fa7].[Quarter].[All]" allUniqueName="[LocalDateTable_b56ae507-49fb-4b15-b536-afa581152fa7].[Quarter].[All]" dimensionUniqueName="[LocalDateTable_b56ae507-49fb-4b15-b536-afa581152fa7]" displayFolder="" count="0" unbalanced="0" hidden="1"/>
    <cacheHierarchy uniqueName="[LocalDateTable_b56ae507-49fb-4b15-b536-afa581152fa7].[QuarterNo]" caption="QuarterNo" attribute="1" defaultMemberUniqueName="[LocalDateTable_b56ae507-49fb-4b15-b536-afa581152fa7].[QuarterNo].[All]" allUniqueName="[LocalDateTable_b56ae507-49fb-4b15-b536-afa581152fa7].[QuarterNo].[All]" dimensionUniqueName="[LocalDateTable_b56ae507-49fb-4b15-b536-afa581152fa7]" displayFolder="" count="0" unbalanced="0" hidden="1"/>
    <cacheHierarchy uniqueName="[LocalDateTable_b56ae507-49fb-4b15-b536-afa581152fa7].[Year]" caption="Year" attribute="1" defaultMemberUniqueName="[LocalDateTable_b56ae507-49fb-4b15-b536-afa581152fa7].[Year].[All]" allUniqueName="[LocalDateTable_b56ae507-49fb-4b15-b536-afa581152fa7].[Year].[All]" dimensionUniqueName="[LocalDateTable_b56ae507-49fb-4b15-b536-afa581152fa7]" displayFolder="" count="0" unbalanced="0" hidden="1"/>
    <cacheHierarchy uniqueName="[LocalDateTable_c0d96b4e-58d3-4a44-a9fe-c65205fcef2b].[Date]" caption="Date" attribute="1" defaultMemberUniqueName="[LocalDateTable_c0d96b4e-58d3-4a44-a9fe-c65205fcef2b].[Date].[All]" allUniqueName="[LocalDateTable_c0d96b4e-58d3-4a44-a9fe-c65205fcef2b].[Date].[All]" dimensionUniqueName="[LocalDateTable_c0d96b4e-58d3-4a44-a9fe-c65205fcef2b]" displayFolder="" count="0" unbalanced="0" hidden="1"/>
    <cacheHierarchy uniqueName="[LocalDateTable_c0d96b4e-58d3-4a44-a9fe-c65205fcef2b].[Date Hierarchy]" caption="Date Hierarchy" defaultMemberUniqueName="[LocalDateTable_c0d96b4e-58d3-4a44-a9fe-c65205fcef2b].[Date Hierarchy].[All]" allUniqueName="[LocalDateTable_c0d96b4e-58d3-4a44-a9fe-c65205fcef2b].[Date Hierarchy].[All]" dimensionUniqueName="[LocalDateTable_c0d96b4e-58d3-4a44-a9fe-c65205fcef2b]" displayFolder="" count="0" unbalanced="0" hidden="1"/>
    <cacheHierarchy uniqueName="[LocalDateTable_c0d96b4e-58d3-4a44-a9fe-c65205fcef2b].[Day]" caption="Day" attribute="1" defaultMemberUniqueName="[LocalDateTable_c0d96b4e-58d3-4a44-a9fe-c65205fcef2b].[Day].[All]" allUniqueName="[LocalDateTable_c0d96b4e-58d3-4a44-a9fe-c65205fcef2b].[Day].[All]" dimensionUniqueName="[LocalDateTable_c0d96b4e-58d3-4a44-a9fe-c65205fcef2b]" displayFolder="" count="0" unbalanced="0" hidden="1"/>
    <cacheHierarchy uniqueName="[LocalDateTable_c0d96b4e-58d3-4a44-a9fe-c65205fcef2b].[Month]" caption="Month" attribute="1" defaultMemberUniqueName="[LocalDateTable_c0d96b4e-58d3-4a44-a9fe-c65205fcef2b].[Month].[All]" allUniqueName="[LocalDateTable_c0d96b4e-58d3-4a44-a9fe-c65205fcef2b].[Month].[All]" dimensionUniqueName="[LocalDateTable_c0d96b4e-58d3-4a44-a9fe-c65205fcef2b]" displayFolder="" count="0" unbalanced="0" hidden="1"/>
    <cacheHierarchy uniqueName="[LocalDateTable_c0d96b4e-58d3-4a44-a9fe-c65205fcef2b].[MonthNo]" caption="MonthNo" attribute="1" defaultMemberUniqueName="[LocalDateTable_c0d96b4e-58d3-4a44-a9fe-c65205fcef2b].[MonthNo].[All]" allUniqueName="[LocalDateTable_c0d96b4e-58d3-4a44-a9fe-c65205fcef2b].[MonthNo].[All]" dimensionUniqueName="[LocalDateTable_c0d96b4e-58d3-4a44-a9fe-c65205fcef2b]" displayFolder="" count="0" unbalanced="0" hidden="1"/>
    <cacheHierarchy uniqueName="[LocalDateTable_c0d96b4e-58d3-4a44-a9fe-c65205fcef2b].[Quarter]" caption="Quarter" attribute="1" defaultMemberUniqueName="[LocalDateTable_c0d96b4e-58d3-4a44-a9fe-c65205fcef2b].[Quarter].[All]" allUniqueName="[LocalDateTable_c0d96b4e-58d3-4a44-a9fe-c65205fcef2b].[Quarter].[All]" dimensionUniqueName="[LocalDateTable_c0d96b4e-58d3-4a44-a9fe-c65205fcef2b]" displayFolder="" count="0" unbalanced="0" hidden="1"/>
    <cacheHierarchy uniqueName="[LocalDateTable_c0d96b4e-58d3-4a44-a9fe-c65205fcef2b].[QuarterNo]" caption="QuarterNo" attribute="1" defaultMemberUniqueName="[LocalDateTable_c0d96b4e-58d3-4a44-a9fe-c65205fcef2b].[QuarterNo].[All]" allUniqueName="[LocalDateTable_c0d96b4e-58d3-4a44-a9fe-c65205fcef2b].[QuarterNo].[All]" dimensionUniqueName="[LocalDateTable_c0d96b4e-58d3-4a44-a9fe-c65205fcef2b]" displayFolder="" count="0" unbalanced="0" hidden="1"/>
    <cacheHierarchy uniqueName="[LocalDateTable_c0d96b4e-58d3-4a44-a9fe-c65205fcef2b].[Year]" caption="Year" attribute="1" defaultMemberUniqueName="[LocalDateTable_c0d96b4e-58d3-4a44-a9fe-c65205fcef2b].[Year].[All]" allUniqueName="[LocalDateTable_c0d96b4e-58d3-4a44-a9fe-c65205fcef2b].[Year].[All]" dimensionUniqueName="[LocalDateTable_c0d96b4e-58d3-4a44-a9fe-c65205fcef2b]" displayFolder="" count="0" unbalanced="0" hidden="1"/>
    <cacheHierarchy uniqueName="[LocalDateTable_c2803b89-b4b7-42e0-870e-e0fb7ec6e90f].[Date]" caption="Date" attribute="1" defaultMemberUniqueName="[LocalDateTable_c2803b89-b4b7-42e0-870e-e0fb7ec6e90f].[Date].[All]" allUniqueName="[LocalDateTable_c2803b89-b4b7-42e0-870e-e0fb7ec6e90f].[Date].[All]" dimensionUniqueName="[LocalDateTable_c2803b89-b4b7-42e0-870e-e0fb7ec6e90f]" displayFolder="" count="0" unbalanced="0" hidden="1"/>
    <cacheHierarchy uniqueName="[LocalDateTable_c2803b89-b4b7-42e0-870e-e0fb7ec6e90f].[Date Hierarchy]" caption="Date Hierarchy" defaultMemberUniqueName="[LocalDateTable_c2803b89-b4b7-42e0-870e-e0fb7ec6e90f].[Date Hierarchy].[All]" allUniqueName="[LocalDateTable_c2803b89-b4b7-42e0-870e-e0fb7ec6e90f].[Date Hierarchy].[All]" dimensionUniqueName="[LocalDateTable_c2803b89-b4b7-42e0-870e-e0fb7ec6e90f]" displayFolder="" count="0" unbalanced="0" hidden="1"/>
    <cacheHierarchy uniqueName="[LocalDateTable_c2803b89-b4b7-42e0-870e-e0fb7ec6e90f].[Day]" caption="Day" attribute="1" defaultMemberUniqueName="[LocalDateTable_c2803b89-b4b7-42e0-870e-e0fb7ec6e90f].[Day].[All]" allUniqueName="[LocalDateTable_c2803b89-b4b7-42e0-870e-e0fb7ec6e90f].[Day].[All]" dimensionUniqueName="[LocalDateTable_c2803b89-b4b7-42e0-870e-e0fb7ec6e90f]" displayFolder="" count="0" unbalanced="0" hidden="1"/>
    <cacheHierarchy uniqueName="[LocalDateTable_c2803b89-b4b7-42e0-870e-e0fb7ec6e90f].[Month]" caption="Month" attribute="1" defaultMemberUniqueName="[LocalDateTable_c2803b89-b4b7-42e0-870e-e0fb7ec6e90f].[Month].[All]" allUniqueName="[LocalDateTable_c2803b89-b4b7-42e0-870e-e0fb7ec6e90f].[Month].[All]" dimensionUniqueName="[LocalDateTable_c2803b89-b4b7-42e0-870e-e0fb7ec6e90f]" displayFolder="" count="0" unbalanced="0" hidden="1"/>
    <cacheHierarchy uniqueName="[LocalDateTable_c2803b89-b4b7-42e0-870e-e0fb7ec6e90f].[MonthNo]" caption="MonthNo" attribute="1" defaultMemberUniqueName="[LocalDateTable_c2803b89-b4b7-42e0-870e-e0fb7ec6e90f].[MonthNo].[All]" allUniqueName="[LocalDateTable_c2803b89-b4b7-42e0-870e-e0fb7ec6e90f].[MonthNo].[All]" dimensionUniqueName="[LocalDateTable_c2803b89-b4b7-42e0-870e-e0fb7ec6e90f]" displayFolder="" count="0" unbalanced="0" hidden="1"/>
    <cacheHierarchy uniqueName="[LocalDateTable_c2803b89-b4b7-42e0-870e-e0fb7ec6e90f].[Quarter]" caption="Quarter" attribute="1" defaultMemberUniqueName="[LocalDateTable_c2803b89-b4b7-42e0-870e-e0fb7ec6e90f].[Quarter].[All]" allUniqueName="[LocalDateTable_c2803b89-b4b7-42e0-870e-e0fb7ec6e90f].[Quarter].[All]" dimensionUniqueName="[LocalDateTable_c2803b89-b4b7-42e0-870e-e0fb7ec6e90f]" displayFolder="" count="0" unbalanced="0" hidden="1"/>
    <cacheHierarchy uniqueName="[LocalDateTable_c2803b89-b4b7-42e0-870e-e0fb7ec6e90f].[QuarterNo]" caption="QuarterNo" attribute="1" defaultMemberUniqueName="[LocalDateTable_c2803b89-b4b7-42e0-870e-e0fb7ec6e90f].[QuarterNo].[All]" allUniqueName="[LocalDateTable_c2803b89-b4b7-42e0-870e-e0fb7ec6e90f].[QuarterNo].[All]" dimensionUniqueName="[LocalDateTable_c2803b89-b4b7-42e0-870e-e0fb7ec6e90f]" displayFolder="" count="0" unbalanced="0" hidden="1"/>
    <cacheHierarchy uniqueName="[LocalDateTable_c2803b89-b4b7-42e0-870e-e0fb7ec6e90f].[Year]" caption="Year" attribute="1" defaultMemberUniqueName="[LocalDateTable_c2803b89-b4b7-42e0-870e-e0fb7ec6e90f].[Year].[All]" allUniqueName="[LocalDateTable_c2803b89-b4b7-42e0-870e-e0fb7ec6e90f].[Year].[All]" dimensionUniqueName="[LocalDateTable_c2803b89-b4b7-42e0-870e-e0fb7ec6e90f]" displayFolder="" count="0" unbalanced="0" hidden="1"/>
    <cacheHierarchy uniqueName="[LocalDateTable_d8a0e600-cc75-4ffe-8375-22ee2755ac19].[Date]" caption="Date" attribute="1" defaultMemberUniqueName="[LocalDateTable_d8a0e600-cc75-4ffe-8375-22ee2755ac19].[Date].[All]" allUniqueName="[LocalDateTable_d8a0e600-cc75-4ffe-8375-22ee2755ac19].[Date].[All]" dimensionUniqueName="[LocalDateTable_d8a0e600-cc75-4ffe-8375-22ee2755ac19]" displayFolder="" count="0" unbalanced="0" hidden="1"/>
    <cacheHierarchy uniqueName="[LocalDateTable_d8a0e600-cc75-4ffe-8375-22ee2755ac19].[Date Hierarchy]" caption="Date Hierarchy" defaultMemberUniqueName="[LocalDateTable_d8a0e600-cc75-4ffe-8375-22ee2755ac19].[Date Hierarchy].[All]" allUniqueName="[LocalDateTable_d8a0e600-cc75-4ffe-8375-22ee2755ac19].[Date Hierarchy].[All]" dimensionUniqueName="[LocalDateTable_d8a0e600-cc75-4ffe-8375-22ee2755ac19]" displayFolder="" count="0" unbalanced="0" hidden="1"/>
    <cacheHierarchy uniqueName="[LocalDateTable_d8a0e600-cc75-4ffe-8375-22ee2755ac19].[Day]" caption="Day" attribute="1" defaultMemberUniqueName="[LocalDateTable_d8a0e600-cc75-4ffe-8375-22ee2755ac19].[Day].[All]" allUniqueName="[LocalDateTable_d8a0e600-cc75-4ffe-8375-22ee2755ac19].[Day].[All]" dimensionUniqueName="[LocalDateTable_d8a0e600-cc75-4ffe-8375-22ee2755ac19]" displayFolder="" count="0" unbalanced="0" hidden="1"/>
    <cacheHierarchy uniqueName="[LocalDateTable_d8a0e600-cc75-4ffe-8375-22ee2755ac19].[Month]" caption="Month" attribute="1" defaultMemberUniqueName="[LocalDateTable_d8a0e600-cc75-4ffe-8375-22ee2755ac19].[Month].[All]" allUniqueName="[LocalDateTable_d8a0e600-cc75-4ffe-8375-22ee2755ac19].[Month].[All]" dimensionUniqueName="[LocalDateTable_d8a0e600-cc75-4ffe-8375-22ee2755ac19]" displayFolder="" count="0" unbalanced="0" hidden="1"/>
    <cacheHierarchy uniqueName="[LocalDateTable_d8a0e600-cc75-4ffe-8375-22ee2755ac19].[MonthNo]" caption="MonthNo" attribute="1" defaultMemberUniqueName="[LocalDateTable_d8a0e600-cc75-4ffe-8375-22ee2755ac19].[MonthNo].[All]" allUniqueName="[LocalDateTable_d8a0e600-cc75-4ffe-8375-22ee2755ac19].[MonthNo].[All]" dimensionUniqueName="[LocalDateTable_d8a0e600-cc75-4ffe-8375-22ee2755ac19]" displayFolder="" count="0" unbalanced="0" hidden="1"/>
    <cacheHierarchy uniqueName="[LocalDateTable_d8a0e600-cc75-4ffe-8375-22ee2755ac19].[Quarter]" caption="Quarter" attribute="1" defaultMemberUniqueName="[LocalDateTable_d8a0e600-cc75-4ffe-8375-22ee2755ac19].[Quarter].[All]" allUniqueName="[LocalDateTable_d8a0e600-cc75-4ffe-8375-22ee2755ac19].[Quarter].[All]" dimensionUniqueName="[LocalDateTable_d8a0e600-cc75-4ffe-8375-22ee2755ac19]" displayFolder="" count="0" unbalanced="0" hidden="1"/>
    <cacheHierarchy uniqueName="[LocalDateTable_d8a0e600-cc75-4ffe-8375-22ee2755ac19].[QuarterNo]" caption="QuarterNo" attribute="1" defaultMemberUniqueName="[LocalDateTable_d8a0e600-cc75-4ffe-8375-22ee2755ac19].[QuarterNo].[All]" allUniqueName="[LocalDateTable_d8a0e600-cc75-4ffe-8375-22ee2755ac19].[QuarterNo].[All]" dimensionUniqueName="[LocalDateTable_d8a0e600-cc75-4ffe-8375-22ee2755ac19]" displayFolder="" count="0" unbalanced="0" hidden="1"/>
    <cacheHierarchy uniqueName="[LocalDateTable_d8a0e600-cc75-4ffe-8375-22ee2755ac19].[Year]" caption="Year" attribute="1" defaultMemberUniqueName="[LocalDateTable_d8a0e600-cc75-4ffe-8375-22ee2755ac19].[Year].[All]" allUniqueName="[LocalDateTable_d8a0e600-cc75-4ffe-8375-22ee2755ac19].[Year].[All]" dimensionUniqueName="[LocalDateTable_d8a0e600-cc75-4ffe-8375-22ee2755ac19]" displayFolder="" count="0" unbalanced="0" hidden="1"/>
    <cacheHierarchy uniqueName="[LocalDateTable_ea3828db-6e24-4ae9-b834-641e428ba8f2].[Date]" caption="Date" attribute="1" defaultMemberUniqueName="[LocalDateTable_ea3828db-6e24-4ae9-b834-641e428ba8f2].[Date].[All]" allUniqueName="[LocalDateTable_ea3828db-6e24-4ae9-b834-641e428ba8f2].[Date].[All]" dimensionUniqueName="[LocalDateTable_ea3828db-6e24-4ae9-b834-641e428ba8f2]" displayFolder="" count="0" unbalanced="0" hidden="1"/>
    <cacheHierarchy uniqueName="[LocalDateTable_ea3828db-6e24-4ae9-b834-641e428ba8f2].[Date Hierarchy]" caption="Date Hierarchy" defaultMemberUniqueName="[LocalDateTable_ea3828db-6e24-4ae9-b834-641e428ba8f2].[Date Hierarchy].[All]" allUniqueName="[LocalDateTable_ea3828db-6e24-4ae9-b834-641e428ba8f2].[Date Hierarchy].[All]" dimensionUniqueName="[LocalDateTable_ea3828db-6e24-4ae9-b834-641e428ba8f2]" displayFolder="" count="0" unbalanced="0" hidden="1"/>
    <cacheHierarchy uniqueName="[LocalDateTable_ea3828db-6e24-4ae9-b834-641e428ba8f2].[Day]" caption="Day" attribute="1" defaultMemberUniqueName="[LocalDateTable_ea3828db-6e24-4ae9-b834-641e428ba8f2].[Day].[All]" allUniqueName="[LocalDateTable_ea3828db-6e24-4ae9-b834-641e428ba8f2].[Day].[All]" dimensionUniqueName="[LocalDateTable_ea3828db-6e24-4ae9-b834-641e428ba8f2]" displayFolder="" count="0" unbalanced="0" hidden="1"/>
    <cacheHierarchy uniqueName="[LocalDateTable_ea3828db-6e24-4ae9-b834-641e428ba8f2].[Month]" caption="Month" attribute="1" defaultMemberUniqueName="[LocalDateTable_ea3828db-6e24-4ae9-b834-641e428ba8f2].[Month].[All]" allUniqueName="[LocalDateTable_ea3828db-6e24-4ae9-b834-641e428ba8f2].[Month].[All]" dimensionUniqueName="[LocalDateTable_ea3828db-6e24-4ae9-b834-641e428ba8f2]" displayFolder="" count="0" unbalanced="0" hidden="1"/>
    <cacheHierarchy uniqueName="[LocalDateTable_ea3828db-6e24-4ae9-b834-641e428ba8f2].[MonthNo]" caption="MonthNo" attribute="1" defaultMemberUniqueName="[LocalDateTable_ea3828db-6e24-4ae9-b834-641e428ba8f2].[MonthNo].[All]" allUniqueName="[LocalDateTable_ea3828db-6e24-4ae9-b834-641e428ba8f2].[MonthNo].[All]" dimensionUniqueName="[LocalDateTable_ea3828db-6e24-4ae9-b834-641e428ba8f2]" displayFolder="" count="0" unbalanced="0" hidden="1"/>
    <cacheHierarchy uniqueName="[LocalDateTable_ea3828db-6e24-4ae9-b834-641e428ba8f2].[Quarter]" caption="Quarter" attribute="1" defaultMemberUniqueName="[LocalDateTable_ea3828db-6e24-4ae9-b834-641e428ba8f2].[Quarter].[All]" allUniqueName="[LocalDateTable_ea3828db-6e24-4ae9-b834-641e428ba8f2].[Quarter].[All]" dimensionUniqueName="[LocalDateTable_ea3828db-6e24-4ae9-b834-641e428ba8f2]" displayFolder="" count="0" unbalanced="0" hidden="1"/>
    <cacheHierarchy uniqueName="[LocalDateTable_ea3828db-6e24-4ae9-b834-641e428ba8f2].[QuarterNo]" caption="QuarterNo" attribute="1" defaultMemberUniqueName="[LocalDateTable_ea3828db-6e24-4ae9-b834-641e428ba8f2].[QuarterNo].[All]" allUniqueName="[LocalDateTable_ea3828db-6e24-4ae9-b834-641e428ba8f2].[QuarterNo].[All]" dimensionUniqueName="[LocalDateTable_ea3828db-6e24-4ae9-b834-641e428ba8f2]" displayFolder="" count="0" unbalanced="0" hidden="1"/>
    <cacheHierarchy uniqueName="[LocalDateTable_ea3828db-6e24-4ae9-b834-641e428ba8f2].[Year]" caption="Year" attribute="1" defaultMemberUniqueName="[LocalDateTable_ea3828db-6e24-4ae9-b834-641e428ba8f2].[Year].[All]" allUniqueName="[LocalDateTable_ea3828db-6e24-4ae9-b834-641e428ba8f2].[Year].[All]" dimensionUniqueName="[LocalDateTable_ea3828db-6e24-4ae9-b834-641e428ba8f2]" displayFolder="" count="0" unbalanced="0" hidden="1"/>
    <cacheHierarchy uniqueName="[LocalDateTable_f4293db3-0b1c-421f-9c15-31053e258126].[Date]" caption="Date" attribute="1" defaultMemberUniqueName="[LocalDateTable_f4293db3-0b1c-421f-9c15-31053e258126].[Date].[All]" allUniqueName="[LocalDateTable_f4293db3-0b1c-421f-9c15-31053e258126].[Date].[All]" dimensionUniqueName="[LocalDateTable_f4293db3-0b1c-421f-9c15-31053e258126]" displayFolder="" count="0" unbalanced="0" hidden="1"/>
    <cacheHierarchy uniqueName="[LocalDateTable_f4293db3-0b1c-421f-9c15-31053e258126].[Date Hierarchy]" caption="Date Hierarchy" defaultMemberUniqueName="[LocalDateTable_f4293db3-0b1c-421f-9c15-31053e258126].[Date Hierarchy].[All]" allUniqueName="[LocalDateTable_f4293db3-0b1c-421f-9c15-31053e258126].[Date Hierarchy].[All]" dimensionUniqueName="[LocalDateTable_f4293db3-0b1c-421f-9c15-31053e258126]" displayFolder="" count="0" unbalanced="0" hidden="1"/>
    <cacheHierarchy uniqueName="[LocalDateTable_f4293db3-0b1c-421f-9c15-31053e258126].[Day]" caption="Day" attribute="1" defaultMemberUniqueName="[LocalDateTable_f4293db3-0b1c-421f-9c15-31053e258126].[Day].[All]" allUniqueName="[LocalDateTable_f4293db3-0b1c-421f-9c15-31053e258126].[Day].[All]" dimensionUniqueName="[LocalDateTable_f4293db3-0b1c-421f-9c15-31053e258126]" displayFolder="" count="0" unbalanced="0" hidden="1"/>
    <cacheHierarchy uniqueName="[LocalDateTable_f4293db3-0b1c-421f-9c15-31053e258126].[Month]" caption="Month" attribute="1" defaultMemberUniqueName="[LocalDateTable_f4293db3-0b1c-421f-9c15-31053e258126].[Month].[All]" allUniqueName="[LocalDateTable_f4293db3-0b1c-421f-9c15-31053e258126].[Month].[All]" dimensionUniqueName="[LocalDateTable_f4293db3-0b1c-421f-9c15-31053e258126]" displayFolder="" count="0" unbalanced="0" hidden="1"/>
    <cacheHierarchy uniqueName="[LocalDateTable_f4293db3-0b1c-421f-9c15-31053e258126].[MonthNo]" caption="MonthNo" attribute="1" defaultMemberUniqueName="[LocalDateTable_f4293db3-0b1c-421f-9c15-31053e258126].[MonthNo].[All]" allUniqueName="[LocalDateTable_f4293db3-0b1c-421f-9c15-31053e258126].[MonthNo].[All]" dimensionUniqueName="[LocalDateTable_f4293db3-0b1c-421f-9c15-31053e258126]" displayFolder="" count="0" unbalanced="0" hidden="1"/>
    <cacheHierarchy uniqueName="[LocalDateTable_f4293db3-0b1c-421f-9c15-31053e258126].[Quarter]" caption="Quarter" attribute="1" defaultMemberUniqueName="[LocalDateTable_f4293db3-0b1c-421f-9c15-31053e258126].[Quarter].[All]" allUniqueName="[LocalDateTable_f4293db3-0b1c-421f-9c15-31053e258126].[Quarter].[All]" dimensionUniqueName="[LocalDateTable_f4293db3-0b1c-421f-9c15-31053e258126]" displayFolder="" count="0" unbalanced="0" hidden="1"/>
    <cacheHierarchy uniqueName="[LocalDateTable_f4293db3-0b1c-421f-9c15-31053e258126].[QuarterNo]" caption="QuarterNo" attribute="1" defaultMemberUniqueName="[LocalDateTable_f4293db3-0b1c-421f-9c15-31053e258126].[QuarterNo].[All]" allUniqueName="[LocalDateTable_f4293db3-0b1c-421f-9c15-31053e258126].[QuarterNo].[All]" dimensionUniqueName="[LocalDateTable_f4293db3-0b1c-421f-9c15-31053e258126]" displayFolder="" count="0" unbalanced="0" hidden="1"/>
    <cacheHierarchy uniqueName="[LocalDateTable_f4293db3-0b1c-421f-9c15-31053e258126].[Year]" caption="Year" attribute="1" defaultMemberUniqueName="[LocalDateTable_f4293db3-0b1c-421f-9c15-31053e258126].[Year].[All]" allUniqueName="[LocalDateTable_f4293db3-0b1c-421f-9c15-31053e258126].[Year].[All]" dimensionUniqueName="[LocalDateTable_f4293db3-0b1c-421f-9c15-31053e258126]" displayFolder="" count="0" unbalanced="0" hidden="1"/>
    <cacheHierarchy uniqueName="[Билеты].[Выручка]" caption="Выручка" attribute="1" defaultMemberUniqueName="[Билеты].[Выручка].[All]" allUniqueName="[Билеты].[Выручка].[All]" dimensionUniqueName="[Билеты]" displayFolder="" count="0" unbalanced="0" hidden="1"/>
    <cacheHierarchy uniqueName="[Билеты].[Дата и время оплаты заказа]" caption="Дата и время оплаты заказа" attribute="1" defaultMemberUniqueName="[Билеты].[Дата и время оплаты заказа].[All]" allUniqueName="[Билеты].[Дата и время оплаты заказа].[All]" dimensionUniqueName="[Билеты]" displayFolder="" count="0" unbalanced="0" hidden="1"/>
    <cacheHierarchy uniqueName="[Билеты].[Дата события]" caption="Дата события" attribute="1" defaultMemberUniqueName="[Билеты].[Дата события].[All]" allUniqueName="[Билеты].[Дата события].[All]" dimensionUniqueName="[Билеты]" displayFolder="" count="0" unbalanced="0" hidden="1"/>
    <cacheHierarchy uniqueName="[Билеты].[Дни между оплатой и событием]" caption="Дни между оплатой и событием" attribute="1" defaultMemberUniqueName="[Билеты].[Дни между оплатой и событием].[All]" allUniqueName="[Билеты].[Дни между оплатой и событием].[All]" dimensionUniqueName="[Билеты]" displayFolder="" count="0" unbalanced="0" hidden="1"/>
    <cacheHierarchy uniqueName="[Билеты].[Идентификатор заказа]" caption="Идентификатор заказа" attribute="1" defaultMemberUniqueName="[Билеты].[Идентификатор заказа].[All]" allUniqueName="[Билеты].[Идентификатор заказа].[All]" dimensionUniqueName="[Билеты]" displayFolder="" count="0" unbalanced="0" hidden="1"/>
    <cacheHierarchy uniqueName="[Билеты].[Идентификатор события]" caption="Идентификатор события" attribute="1" defaultMemberUniqueName="[Билеты].[Идентификатор события].[All]" allUniqueName="[Билеты].[Идентификатор события].[All]" dimensionUniqueName="[Билеты]" displayFolder="" count="0" unbalanced="0" hidden="1"/>
    <cacheHierarchy uniqueName="[Билеты].[Интервалы дней между покупкой и мероприятием]" caption="Интервалы дней между покупкой и мероприятием" attribute="1" defaultMemberUniqueName="[Билеты].[Интервалы дней между покупкой и мероприятием].[All]" allUniqueName="[Билеты].[Интервалы дней между покупкой и мероприятием].[All]" dimensionUniqueName="[Билеты]" displayFolder="" count="0" unbalanced="0" hidden="1"/>
    <cacheHierarchy uniqueName="[Билеты].[Количество билетов]" caption="Количество билетов" attribute="1" defaultMemberUniqueName="[Билеты].[Количество билетов].[All]" allUniqueName="[Билеты].[Количество билетов].[All]" dimensionUniqueName="[Билеты]" displayFolder="" count="0" unbalanced="0" hidden="1"/>
    <cacheHierarchy uniqueName="[Билеты].[Сервисный сбор]" caption="Сервисный сбор" attribute="1" defaultMemberUniqueName="[Билеты].[Сервисный сбор].[All]" allUniqueName="[Билеты].[Сервисный сбор].[All]" dimensionUniqueName="[Билеты]" displayFolder="" count="0" unbalanced="0" hidden="1"/>
    <cacheHierarchy uniqueName="[Билеты].[Скидка от Сервисного сбора]" caption="Скидка от Сервисного сбора" attribute="1" defaultMemberUniqueName="[Билеты].[Скидка от Сервисного сбора].[All]" allUniqueName="[Билеты].[Скидка от Сервисного сбора].[All]" dimensionUniqueName="[Билеты]" displayFolder="" count="0" unbalanced="0" hidden="1"/>
    <cacheHierarchy uniqueName="[Билеты].[Скидка от цены]" caption="Скидка от цены" attribute="1" defaultMemberUniqueName="[Билеты].[Скидка от цены].[All]" allUniqueName="[Билеты].[Скидка от цены].[All]" dimensionUniqueName="[Билеты]" displayFolder="" count="0" unbalanced="0" hidden="1"/>
    <cacheHierarchy uniqueName="[Билеты].[Списано ББ]" caption="Списано ББ" attribute="1" defaultMemberUniqueName="[Билеты].[Списано ББ].[All]" allUniqueName="[Билеты].[Списано ББ].[All]" dimensionUniqueName="[Билеты]" displayFolder="" count="0" unbalanced="0" hidden="1"/>
    <cacheHierarchy uniqueName="[ГКМД оплаты заказа].[Date]" caption="Date" attribute="1" defaultMemberUniqueName="[ГКМД оплаты заказа].[Date].[All]" allUniqueName="[ГКМД оплаты заказа].[Date].[All]" dimensionUniqueName="[ГКМД оплаты заказа]" displayFolder="" count="0" unbalanced="0" hidden="1"/>
    <cacheHierarchy uniqueName="[ГКМД первой покупки email].[Date]" caption="Date" attribute="1" defaultMemberUniqueName="[ГКМД первой покупки email].[Date].[All]" allUniqueName="[ГКМД первой покупки email].[Date].[All]" dimensionUniqueName="[ГКМД первой покупки email]" displayFolder="" count="0" unbalanced="0" hidden="1"/>
    <cacheHierarchy uniqueName="[ГКМД первой покупки ID].[Date]" caption="Date" attribute="1" defaultMemberUniqueName="[ГКМД первой покупки ID].[Date].[All]" allUniqueName="[ГКМД первой покупки ID].[Date].[All]" dimensionUniqueName="[ГКМД первой покупки ID]" displayFolder="" count="0" unbalanced="0" hidden="1"/>
    <cacheHierarchy uniqueName="[ГКМД последней покупки email].[Date]" caption="Date" attribute="1" defaultMemberUniqueName="[ГКМД последней покупки email].[Date].[All]" allUniqueName="[ГКМД последней покупки email].[Date].[All]" dimensionUniqueName="[ГКМД последней покупки email]" displayFolder="" count="0" unbalanced="0" hidden="1"/>
    <cacheHierarchy uniqueName="[ГКМД последней покупки ID].[Date]" caption="Date" attribute="1" defaultMemberUniqueName="[ГКМД последней покупки ID].[Date].[All]" allUniqueName="[ГКМД последней покупки ID].[Date].[All]" dimensionUniqueName="[ГКМД последней покупки ID]" displayFolder="" count="0" unbalanced="0" hidden="1"/>
    <cacheHierarchy uniqueName="[ГКМД регистрации ID].[Date]" caption="Date" attribute="1" defaultMemberUniqueName="[ГКМД регистрации ID].[Date].[All]" allUniqueName="[ГКМД регистрации ID].[Date].[All]" dimensionUniqueName="[ГКМД регистрации ID]" displayFolder="" count="0" unbalanced="0" hidden="1"/>
    <cacheHierarchy uniqueName="[ГКМД события].[Date]" caption="Date" attribute="1" defaultMemberUniqueName="[ГКМД события].[Date].[All]" allUniqueName="[ГКМД события].[Date].[All]" dimensionUniqueName="[ГКМД события]" displayFolder="" count="0" unbalanced="0" hidden="1"/>
    <cacheHierarchy uniqueName="[ГКМД совершения заказа].[Дата]" caption="Дата" attribute="1" defaultMemberUniqueName="[ГКМД совершения заказа].[Дата].[All]" allUniqueName="[ГКМД совершения заказа].[Дата].[All]" dimensionUniqueName="[ГКМД совершения заказа]" displayFolder="" count="0" unbalanced="0" hidden="1"/>
    <cacheHierarchy uniqueName="[Измерение Бонусов].[id транзакции]" caption="id транзакции" attribute="1" defaultMemberUniqueName="[Измерение Бонусов].[id транзакции].[All]" allUniqueName="[Измерение Бонусов].[id транзакции].[All]" dimensionUniqueName="[Измерение Бонусов]" displayFolder="" count="0" unbalanced="0" hidden="1"/>
    <cacheHierarchy uniqueName="[Измерение Бонусов].[Дата и время транзакции]" caption="Дата и время транзакции" attribute="1" defaultMemberUniqueName="[Измерение Бонусов].[Дата и время транзакции].[All]" allUniqueName="[Измерение Бонусов].[Дата и время транзакции].[All]" dimensionUniqueName="[Измерение Бонусов]" displayFolder="" count="0" unbalanced="0" hidden="1"/>
    <cacheHierarchy uniqueName="[Измерение Бонусов].[ИД клиента]" caption="ИД клиента" attribute="1" defaultMemberUniqueName="[Измерение Бонусов].[ИД клиента].[All]" allUniqueName="[Измерение Бонусов].[ИД клиента].[All]" dimensionUniqueName="[Измерение Бонусов]" displayFolder="" count="0" unbalanced="0" hidden="1"/>
    <cacheHierarchy uniqueName="[Измерение Бонусов].[Сумма бонусов по транзакции]" caption="Сумма бонусов по транзакции" attribute="1" defaultMemberUniqueName="[Измерение Бонусов].[Сумма бонусов по транзакции].[All]" allUniqueName="[Измерение Бонусов].[Сумма бонусов по транзакции].[All]" dimensionUniqueName="[Измерение Бонусов]" displayFolder="" count="0" unbalanced="0" hidden="1"/>
    <cacheHierarchy uniqueName="[Измерение Заказы].[Датa и время совершения заказа]" caption="Датa и время совершения заказа" attribute="1" defaultMemberUniqueName="[Измерение Заказы].[Датa и время совершения заказа].[All]" allUniqueName="[Измерение Заказы].[Датa и время совершения заказа].[All]" dimensionUniqueName="[Измерение Заказы]" displayFolder="" count="0" unbalanced="0" hidden="1"/>
    <cacheHierarchy uniqueName="[Измерение Заказы].[Дата и время оплаты заказа]" caption="Дата и время оплаты заказа" attribute="1" defaultMemberUniqueName="[Измерение Заказы].[Дата и время оплаты заказа].[All]" allUniqueName="[Измерение Заказы].[Дата и время оплаты заказа].[All]" dimensionUniqueName="[Измерение Заказы]" displayFolder="" count="0" unbalanced="0" hidden="1"/>
    <cacheHierarchy uniqueName="[Измерение Заказы].[Дата первой покупки Email]" caption="Дата первой покупки Email" attribute="1" defaultMemberUniqueName="[Измерение Заказы].[Дата первой покупки Email].[All]" allUniqueName="[Измерение Заказы].[Дата первой покупки Email].[All]" dimensionUniqueName="[Измерение Заказы]" displayFolder="" count="0" unbalanced="0" hidden="1"/>
    <cacheHierarchy uniqueName="[Измерение Заказы].[Дата первой покупки ID]" caption="Дата первой покупки ID" attribute="1" defaultMemberUniqueName="[Измерение Заказы].[Дата первой покупки ID].[All]" allUniqueName="[Измерение Заказы].[Дата первой покупки ID].[All]" dimensionUniqueName="[Измерение Заказы]" displayFolder="" count="0" unbalanced="0" hidden="1"/>
    <cacheHierarchy uniqueName="[Измерение Заказы].[Дата последней покупки Email]" caption="Дата последней покупки Email" attribute="1" defaultMemberUniqueName="[Измерение Заказы].[Дата последней покупки Email].[All]" allUniqueName="[Измерение Заказы].[Дата последней покупки Email].[All]" dimensionUniqueName="[Измерение Заказы]" displayFolder="" count="0" unbalanced="0" hidden="1"/>
    <cacheHierarchy uniqueName="[Измерение Заказы].[Дата последней покупки ID]" caption="Дата последней покупки ID" attribute="1" defaultMemberUniqueName="[Измерение Заказы].[Дата последней покупки ID].[All]" allUniqueName="[Измерение Заказы].[Дата последней покупки ID].[All]" dimensionUniqueName="[Измерение Заказы]" displayFolder="" count="0" unbalanced="0" hidden="1"/>
    <cacheHierarchy uniqueName="[Измерение Заказы].[Дни с последней покупки Email]" caption="Дни с последней покупки Email" attribute="1" defaultMemberUniqueName="[Измерение Заказы].[Дни с последней покупки Email].[All]" allUniqueName="[Измерение Заказы].[Дни с последней покупки Email].[All]" dimensionUniqueName="[Измерение Заказы]" displayFolder="" count="0" unbalanced="0" hidden="1"/>
    <cacheHierarchy uniqueName="[Измерение Заказы].[Дни с последней покупки ID]" caption="Дни с последней покупки ID" attribute="1" defaultMemberUniqueName="[Измерение Заказы].[Дни с последней покупки ID].[All]" allUniqueName="[Измерение Заказы].[Дни с последней покупки ID].[All]" dimensionUniqueName="[Измерение Заказы]" displayFolder="" count="0" unbalanced="0" hidden="1"/>
    <cacheHierarchy uniqueName="[Измерение Заказы].[Домен оплаты заказа]" caption="Домен оплаты заказа" attribute="1" defaultMemberUniqueName="[Измерение Заказы].[Домен оплаты заказа].[All]" allUniqueName="[Измерение Заказы].[Домен оплаты заказа].[All]" dimensionUniqueName="[Измерение Заказы]" displayFolder="" count="0" unbalanced="0" hidden="1"/>
    <cacheHierarchy uniqueName="[Измерение Заказы].[Кол-во дней с последней покупки Email]" caption="Кол-во дней с последней покупки Email" attribute="1" defaultMemberUniqueName="[Измерение Заказы].[Кол-во дней с последней покупки Email].[All]" allUniqueName="[Измерение Заказы].[Кол-во дней с последней покупки Email].[All]" dimensionUniqueName="[Измерение Заказы]" displayFolder="" count="0" unbalanced="0" hidden="1"/>
    <cacheHierarchy uniqueName="[Измерение Заказы].[Кол-во дней с последней покупки ID]" caption="Кол-во дней с последней покупки ID" attribute="1" defaultMemberUniqueName="[Измерение Заказы].[Кол-во дней с последней покупки ID].[All]" allUniqueName="[Измерение Заказы].[Кол-во дней с последней покупки ID].[All]" dimensionUniqueName="[Измерение Заказы]" displayFolder="" count="0" unbalanced="0" hidden="1"/>
    <cacheHierarchy uniqueName="[Измерение Заказы].[Кол-во чеков контакта детализированно Email]" caption="Кол-во чеков контакта детализированно Email" attribute="1" defaultMemberUniqueName="[Измерение Заказы].[Кол-во чеков контакта детализированно Email].[All]" allUniqueName="[Измерение Заказы].[Кол-во чеков контакта детализированно Email].[All]" dimensionUniqueName="[Измерение Заказы]" displayFolder="" count="0" unbalanced="0" hidden="1"/>
    <cacheHierarchy uniqueName="[Измерение Заказы].[Кол-во чеков контакта детализированно ID]" caption="Кол-во чеков контакта детализированно ID" attribute="1" defaultMemberUniqueName="[Измерение Заказы].[Кол-во чеков контакта детализированно ID].[All]" allUniqueName="[Измерение Заказы].[Кол-во чеков контакта детализированно ID].[All]" dimensionUniqueName="[Измерение Заказы]" displayFolder="" count="0" unbalanced="0" hidden="1"/>
    <cacheHierarchy uniqueName="[Измерение Заказы].[Средний чек контакта детализированный Email]" caption="Средний чек контакта детализированный Email" attribute="1" defaultMemberUniqueName="[Измерение Заказы].[Средний чек контакта детализированный Email].[All]" allUniqueName="[Измерение Заказы].[Средний чек контакта детализированный Email].[All]" dimensionUniqueName="[Измерение Заказы]" displayFolder="" count="0" unbalanced="0" hidden="1"/>
    <cacheHierarchy uniqueName="[Измерение Заказы].[Средний чек контакта детализированный ID]" caption="Средний чек контакта детализированный ID" attribute="1" defaultMemberUniqueName="[Измерение Заказы].[Средний чек контакта детализированный ID].[All]" allUniqueName="[Измерение Заказы].[Средний чек контакта детализированный ID].[All]" dimensionUniqueName="[Измерение Заказы]" displayFolder="" count="0" unbalanced="0" hidden="1"/>
    <cacheHierarchy uniqueName="[Измерение Заказы].[Сумма за дополнительные услуги (страховка, фотосъемка и другое)]" caption="Сумма за дополнительные услуги (страховка, фотосъемка и другое)" attribute="1" defaultMemberUniqueName="[Измерение Заказы].[Сумма за дополнительные услуги (страховка, фотосъемка и другое)].[All]" allUniqueName="[Измерение Заказы].[Сумма за дополнительные услуги (страховка, фотосъемка и другое)].[All]" dimensionUniqueName="[Измерение Заказы]" displayFolder="" count="0" unbalanced="0" hidden="1"/>
    <cacheHierarchy uniqueName="[Измерение Заказы].[Сумма оплаченная по сертификату]" caption="Сумма оплаченная по сертификату" attribute="1" defaultMemberUniqueName="[Измерение Заказы].[Сумма оплаченная по сертификату].[All]" allUniqueName="[Измерение Заказы].[Сумма оплаченная по сертификату].[All]" dimensionUniqueName="[Измерение Заказы]" displayFolder="" count="0" unbalanced="0" hidden="1"/>
    <cacheHierarchy uniqueName="[Измерение Заказы].[Сумма фактически полученная от клиента с учетом всех скидок]" caption="Сумма фактически полученная от клиента с учетом всех скидок" attribute="1" defaultMemberUniqueName="[Измерение Заказы].[Сумма фактически полученная от клиента с учетом всех скидок].[All]" allUniqueName="[Измерение Заказы].[Сумма фактически полученная от клиента с учетом всех скидок].[All]" dimensionUniqueName="[Измерение Заказы]" displayFolder="" count="0" unbalanced="0" hidden="1"/>
    <cacheHierarchy uniqueName="[Измерение Клиенты ID].[email]" caption="email" attribute="1" defaultMemberUniqueName="[Измерение Клиенты ID].[email].[All]" allUniqueName="[Измерение Клиенты ID].[email].[All]" dimensionUniqueName="[Измерение Клиенты ID]" displayFolder="" count="0" unbalanced="0" hidden="1"/>
    <cacheHierarchy uniqueName="[Измерение Клиенты ID].[Бонусный баланс]" caption="Бонусный баланс" attribute="1" defaultMemberUniqueName="[Измерение Клиенты ID].[Бонусный баланс].[All]" allUniqueName="[Измерение Клиенты ID].[Бонусный баланс].[All]" dimensionUniqueName="[Измерение Клиенты ID]" displayFolder="" count="0" unbalanced="0" hidden="1"/>
    <cacheHierarchy uniqueName="[Измерение Клиенты ID].[Возраст лет]" caption="Возраст лет" attribute="1" defaultMemberUniqueName="[Измерение Клиенты ID].[Возраст лет].[All]" allUniqueName="[Измерение Клиенты ID].[Возраст лет].[All]" dimensionUniqueName="[Измерение Клиенты ID]" displayFolder="" count="0" unbalanced="0" hidden="1"/>
    <cacheHierarchy uniqueName="[Измерение Клиенты ID].[Дата регистрации]" caption="Дата регистрации" attribute="1" defaultMemberUniqueName="[Измерение Клиенты ID].[Дата регистрации].[All]" allUniqueName="[Измерение Клиенты ID].[Дата регистрации].[All]" dimensionUniqueName="[Измерение Клиенты ID]" displayFolder="" count="0" unbalanced="0" hidden="1"/>
    <cacheHierarchy uniqueName="[Измерение Услуг].[Дата и время оплаты заказа]" caption="Дата и время оплаты заказа" attribute="1" defaultMemberUniqueName="[Измерение Услуг].[Дата и время оплаты заказа].[All]" allUniqueName="[Измерение Услуг].[Дата и время оплаты заказа].[All]" dimensionUniqueName="[Измерение Услуг]" displayFolder="" count="0" unbalanced="0" hidden="1"/>
    <cacheHierarchy uniqueName="[Измерение Услуг].[Идентификатор заказа]" caption="Идентификатор заказа" attribute="1" defaultMemberUniqueName="[Измерение Услуг].[Идентификатор заказа].[All]" allUniqueName="[Измерение Услуг].[Идентификатор заказа].[All]" dimensionUniqueName="[Измерение Услуг]" displayFolder="" count="0" unbalanced="0" hidden="1"/>
    <cacheHierarchy uniqueName="[Измерение Услуг].[Количество услуг]" caption="Количество услуг" attribute="1" defaultMemberUniqueName="[Измерение Услуг].[Количество услуг].[All]" allUniqueName="[Измерение Услуг].[Количество услуг].[All]" dimensionUniqueName="[Измерение Услуг]" displayFolder="" count="0" unbalanced="0" hidden="1"/>
    <cacheHierarchy uniqueName="[Измерение Услуг].[Стоимость услуг]" caption="Стоимость услуг" attribute="1" defaultMemberUniqueName="[Измерение Услуг].[Стоимость услуг].[All]" allUniqueName="[Измерение Услуг].[Стоимость услуг].[All]" dimensionUniqueName="[Измерение Услуг]" displayFolder="" count="0" unbalanced="0" hidden="1"/>
    <cacheHierarchy uniqueName="[Измерение Услуг].[Цена за услугу]" caption="Цена за услугу" attribute="1" defaultMemberUniqueName="[Измерение Услуг].[Цена за услугу].[All]" allUniqueName="[Измерение Услуг].[Цена за услугу].[All]" dimensionUniqueName="[Измерение Услуг]" displayFolder="" count="0" unbalanced="0" hidden="1"/>
    <cacheHierarchy uniqueName="[Интервалы между оплатой и событием].[Сортировка]" caption="Сортировка" attribute="1" defaultMemberUniqueName="[Интервалы между оплатой и событием].[Сортировка].[All]" allUniqueName="[Интервалы между оплатой и событием].[Сортировка].[All]" dimensionUniqueName="[Интервалы между оплатой и событием]" displayFolder="" count="0" unbalanced="0" hidden="1"/>
    <cacheHierarchy uniqueName="[Сегменты Email по кол-ву дней с последней покупки].[Столбец для сортировки]" caption="Столбец для сортировки" attribute="1" defaultMemberUniqueName="[Сегменты Email по кол-ву дней с последней покупки].[Столбец для сортировки].[All]" allUniqueName="[Сегменты Email по кол-ву дней с последней покупки].[Столбец для сортировки].[All]" dimensionUniqueName="[Сегменты Email по кол-ву дней с последней покупки]" displayFolder="" count="0" unbalanced="0" hidden="1"/>
    <cacheHierarchy uniqueName="[Сегменты Email по количеству чеков].[Столбец для сортировки]" caption="Столбец для сортировки" attribute="1" defaultMemberUniqueName="[Сегменты Email по количеству чеков].[Столбец для сортировки].[All]" allUniqueName="[Сегменты Email по количеству чеков].[Столбец для сортировки].[All]" dimensionUniqueName="[Сегменты Email по количеству чеков]" displayFolder="" count="0" unbalanced="0" hidden="1"/>
    <cacheHierarchy uniqueName="[Сегменты Email по среднему чеку].[Столбец для сортировки]" caption="Столбец для сортировки" attribute="1" defaultMemberUniqueName="[Сегменты Email по среднему чеку].[Столбец для сортировки].[All]" allUniqueName="[Сегменты Email по среднему чеку].[Столбец для сортировки].[All]" dimensionUniqueName="[Сегменты Email по среднему чеку]" displayFolder="" count="0" unbalanced="0" hidden="1"/>
    <cacheHierarchy uniqueName="[Сегменты ID по кол-ву дней с последней покупки].[Столбец для сортировки]" caption="Столбец для сортировки" attribute="1" defaultMemberUniqueName="[Сегменты ID по кол-ву дней с последней покупки].[Столбец для сортировки].[All]" allUniqueName="[Сегменты ID по кол-ву дней с последней покупки].[Столбец для сортировки].[All]" dimensionUniqueName="[Сегменты ID по кол-ву дней с последней покупки]" displayFolder="" count="0" unbalanced="0" hidden="1"/>
    <cacheHierarchy uniqueName="[Сегменты ID по количеству чеков].[Столбец для сортировки]" caption="Столбец для сортировки" attribute="1" defaultMemberUniqueName="[Сегменты ID по количеству чеков].[Столбец для сортировки].[All]" allUniqueName="[Сегменты ID по количеству чеков].[Столбец для сортировки].[All]" dimensionUniqueName="[Сегменты ID по количеству чеков]" displayFolder="" count="0" unbalanced="0" hidden="1"/>
    <cacheHierarchy uniqueName="[Сегменты ID по среднему чеку].[Столбец для сортировки]" caption="Столбец для сортировки" attribute="1" defaultMemberUniqueName="[Сегменты ID по среднему чеку].[Столбец для сортировки].[All]" allUniqueName="[Сегменты ID по среднему чеку].[Столбец для сортировки].[All]" dimensionUniqueName="[Сегменты ID по среднему чеку]" displayFolder="" count="0" unbalanced="0" hidden="1"/>
    <cacheHierarchy uniqueName="[Measures].[Количество билетов]" caption="Количество билетов" measure="1" displayFolder="" measureGroup="Меры Билеты" count="0"/>
    <cacheHierarchy uniqueName="[Measures].[Количество событий в билетах]" caption="Количество событий в билетах" measure="1" displayFolder="" measureGroup="Меры Билеты" count="0"/>
    <cacheHierarchy uniqueName="[Measures].[Выручка от билетов]" caption="Выручка от билетов" measure="1" displayFolder="" measureGroup="Меры Билеты" count="0"/>
    <cacheHierarchy uniqueName="[Measures].[Сервисный сбор]" caption="Сервисный сбор" measure="1" displayFolder="" measureGroup="Меры Билеты" count="0"/>
    <cacheHierarchy uniqueName="[Measures].[Скидка от цены]" caption="Скидка от цены" measure="1" displayFolder="" measureGroup="Меры Билеты" count="0"/>
    <cacheHierarchy uniqueName="[Measures].[Скидка от Сервисного сбора]" caption="Скидка от Сервисного сбора" measure="1" displayFolder="" measureGroup="Меры Билеты" count="0"/>
    <cacheHierarchy uniqueName="[Measures].[Скидка всего]" caption="Скидка всего" measure="1" displayFolder="" measureGroup="Меры Билеты" count="0"/>
    <cacheHierarchy uniqueName="[Measures].[Списано ББ]" caption="Списано ББ" measure="1" displayFolder="" measureGroup="Меры Билеты" count="0"/>
    <cacheHierarchy uniqueName="[Measures].[Выручка факт]" caption="Выручка факт" measure="1" displayFolder="" measureGroup="Меры Билеты" count="0"/>
    <cacheHierarchy uniqueName="[Measures].[Кол-во билетов в 1 заказе]" caption="Кол-во билетов в 1 заказе" measure="1" displayFolder="" measureGroup="Меры Билеты" count="0"/>
    <cacheHierarchy uniqueName="[Measures].[Оплачено сертификатом]" caption="Оплачено сертификатом" measure="1" displayFolder="" measureGroup="Меры Заказы" count="0"/>
    <cacheHierarchy uniqueName="[Measures].[Заказы шт]" caption="Заказы шт" measure="1" displayFolder="" measureGroup="Меры Заказы" count="0"/>
    <cacheHierarchy uniqueName="[Measures].[Заказы СБ шт]" caption="Заказы СБ шт" measure="1" displayFolder="" measureGroup="Меры Заказы" count="0"/>
    <cacheHierarchy uniqueName="[Measures].[Заказы СервисныйСбор шт]" caption="Заказы СервисныйСбор шт" measure="1" displayFolder="" measureGroup="Меры Заказы" count="0"/>
    <cacheHierarchy uniqueName="[Measures].[Заказы скидка шт]" caption="Заказы скидка шт" measure="1" displayFolder="" measureGroup="Меры Заказы" count="0"/>
    <cacheHierarchy uniqueName="[Measures].[Выручка по заказам]" caption="Выручка по заказам" measure="1" displayFolder="" measureGroup="Меры Заказы" count="0"/>
    <cacheHierarchy uniqueName="[Measures].[Доход с клиента]" caption="Доход с клиента" measure="1" displayFolder="" measureGroup="Меры Заказы" count="0"/>
    <cacheHierarchy uniqueName="[Measures].[Средний заказ]" caption="Средний заказ" measure="1" displayFolder="" measureGroup="Меры Заказы" count="0"/>
    <cacheHierarchy uniqueName="[Measures].[Частота заказов]" caption="Частота заказов" measure="1" displayFolder="" measureGroup="Меры Заказы" count="0"/>
    <cacheHierarchy uniqueName="[Measures].[Баланс]" caption="Баланс" measure="1" displayFolder="" measureGroup="Меры Клиенты" count="0"/>
    <cacheHierarchy uniqueName="[Measures].[Клиенты шт]" caption="Клиенты шт" measure="1" displayFolder="" measureGroup="Меры Клиенты" count="0"/>
    <cacheHierarchy uniqueName="[Measures].[Число клиентов]" caption="Число клиентов" measure="1" displayFolder="" measureGroup="Меры Клиенты" count="0"/>
    <cacheHierarchy uniqueName="[Measures].[email шт]" caption="email шт" measure="1" displayFolder="" measureGroup="Меры Клиенты" count="0" oneField="1">
      <fieldsUsage count="1">
        <fieldUsage x="8"/>
      </fieldsUsage>
    </cacheHierarchy>
    <cacheHierarchy uniqueName="[Measures].[email шт подписчики]" caption="email шт подписчики" measure="1" displayFolder="" measureGroup="Меры Клиенты" count="0"/>
    <cacheHierarchy uniqueName="[Measures].[email шт подписчики RR]" caption="email шт подписчики RR" measure="1" displayFolder="" measureGroup="Меры Клиенты" count="0"/>
    <cacheHierarchy uniqueName="[Measures].[Сумма бонусов]" caption="Сумма бонусов" measure="1" displayFolder="" measureGroup="Меры Бонусов" count="0"/>
    <cacheHierarchy uniqueName="[Measures].[Клиенты шт по бонусам]" caption="Клиенты шт по бонусам" measure="1" displayFolder="" measureGroup="Меры Бонусов" count="0"/>
    <cacheHierarchy uniqueName="[Measures].[Заказы шт по бонусам]" caption="Заказы шт по бонусам" measure="1" displayFolder="" measureGroup="Меры Бонусов" count="0"/>
    <cacheHierarchy uniqueName="[Measures].[Кол-во услуг]" caption="Кол-во услуг" measure="1" displayFolder="" measureGroup="Меры Услуг" count="0"/>
    <cacheHierarchy uniqueName="[Measures].[Стоимость услуг]" caption="Стоимость услуг" measure="1" displayFolder="" measureGroup="Меры Услуг" count="0"/>
    <cacheHierarchy uniqueName="[Measures].[Кол-во различных услуг]" caption="Кол-во различных услуг" measure="1" displayFolder="" measureGroup="Меры Услуг" count="0"/>
    <cacheHierarchy uniqueName="[Measures].[Клиенты шт по услугам]" caption="Клиенты шт по услугам" measure="1" displayFolder="" measureGroup="Меры Услуг" count="0"/>
    <cacheHierarchy uniqueName="[Measures].[Заказы шт по услугам]" caption="Заказы шт по услугам" measure="1" displayFolder="" measureGroup="Меры Услуг" count="0"/>
    <cacheHierarchy uniqueName="[Measures].[Кол-во email в МС]" caption="Кол-во email в МС" measure="1" displayFolder="" measureGroup="Маркетинговые списки" count="0"/>
    <cacheHierarchy uniqueName="[Measures].[Сумма факт по заказам]" caption="Сумма факт по заказам" measure="1" displayFolder="" measureGroup="Измерение Заказы" count="0" hidden="1"/>
    <cacheHierarchy uniqueName="[Measures].[__Default measure]" caption="__Default measure" measure="1" displayFolder="" count="0" hidden="1"/>
  </cacheHierarchies>
  <kpis count="0"/>
  <dimensions count="27">
    <dimension name="Emails" uniqueName="[Emails]" caption="Emails"/>
    <dimension name="Emails_RR" uniqueName="[Emails_RR]" caption="Emails_RR"/>
    <dimension name="Emails_RR_признаки" uniqueName="[Emails_RR_признаки]" caption="Emails_RR_признаки"/>
    <dimension measure="1" name="Measures" uniqueName="[Measures]" caption="Measures"/>
    <dimension name="Билеты" uniqueName="[Билеты]" caption="Билеты"/>
    <dimension name="ГКМД оплаты заказа" uniqueName="[ГКМД оплаты заказа]" caption="ГКМД оплаты заказа"/>
    <dimension name="ГКМД первой покупки email" uniqueName="[ГКМД первой покупки email]" caption="ГКМД первой покупки email"/>
    <dimension name="ГКМД первой покупки ID" uniqueName="[ГКМД первой покупки ID]" caption="ГКМД первой покупки ID"/>
    <dimension name="ГКМД последней покупки email" uniqueName="[ГКМД последней покупки email]" caption="ГКМД последней покупки email"/>
    <dimension name="ГКМД последней покупки ID" uniqueName="[ГКМД последней покупки ID]" caption="ГКМД последней покупки ID"/>
    <dimension name="ГКМД регистрации ID" uniqueName="[ГКМД регистрации ID]" caption="ГКМД регистрации ID"/>
    <dimension name="ГКМД события" uniqueName="[ГКМД события]" caption="ГКМД события"/>
    <dimension name="ГКМД совершения заказа" uniqueName="[ГКМД совершения заказа]" caption="ГКМД совершения заказа"/>
    <dimension name="Измерение Бонусов" uniqueName="[Измерение Бонусов]" caption="Измерение Бонусов"/>
    <dimension name="Измерение Домены" uniqueName="[Измерение Домены]" caption="Измерение Домены"/>
    <dimension name="Измерение Заказы" uniqueName="[Измерение Заказы]" caption="Измерение Заказы"/>
    <dimension name="Измерение Клиенты ID" uniqueName="[Измерение Клиенты ID]" caption="Измерение Клиенты ID"/>
    <dimension name="Измерение Событий" uniqueName="[Измерение Событий]" caption="Измерение Событий"/>
    <dimension name="Измерение Услуг" uniqueName="[Измерение Услуг]" caption="Измерение Услуг"/>
    <dimension name="Интервалы между оплатой и событием" uniqueName="[Интервалы между оплатой и событием]" caption="Интервалы между оплатой и событием"/>
    <dimension name="Маркетинговые списки" uniqueName="[Маркетинговые списки]" caption="Маркетинговые списки"/>
    <dimension name="Сегменты Email по кол-ву дней с последней покупки" uniqueName="[Сегменты Email по кол-ву дней с последней покупки]" caption="Сегменты Email по кол-ву дней с последней покупки"/>
    <dimension name="Сегменты Email по количеству чеков" uniqueName="[Сегменты Email по количеству чеков]" caption="Сегменты Email по количеству чеков"/>
    <dimension name="Сегменты Email по среднему чеку" uniqueName="[Сегменты Email по среднему чеку]" caption="Сегменты Email по среднему чеку"/>
    <dimension name="Сегменты ID по кол-ву дней с последней покупки" uniqueName="[Сегменты ID по кол-ву дней с последней покупки]" caption="Сегменты ID по кол-ву дней с последней покупки"/>
    <dimension name="Сегменты ID по количеству чеков" uniqueName="[Сегменты ID по количеству чеков]" caption="Сегменты ID по количеству чеков"/>
    <dimension name="Сегменты ID по среднему чеку" uniqueName="[Сегменты ID по среднему чеку]" caption="Сегменты ID по среднему чеку"/>
  </dimensions>
  <measureGroups count="46">
    <measureGroup name="DateTableTemplate_bf3950eb-8416-4989-b7c1-ef8ca848a8e8" caption="DateTableTemplate_bf3950eb-8416-4989-b7c1-ef8ca848a8e8"/>
    <measureGroup name="Emails" caption="Emails"/>
    <measureGroup name="Emails_RR" caption="Emails_RR"/>
    <measureGroup name="Emails_RR_признаки" caption="Emails_RR_признаки"/>
    <measureGroup name="LocalDateTable_0c851f8d-9438-4d8b-9dbe-1f35ee6839dd" caption="LocalDateTable_0c851f8d-9438-4d8b-9dbe-1f35ee6839dd"/>
    <measureGroup name="LocalDateTable_205e2918-b8a7-4aa4-9055-fa86465e869c" caption="LocalDateTable_205e2918-b8a7-4aa4-9055-fa86465e869c"/>
    <measureGroup name="LocalDateTable_2bd34b16-5347-470d-82d7-115749c991d2" caption="LocalDateTable_2bd34b16-5347-470d-82d7-115749c991d2"/>
    <measureGroup name="LocalDateTable_3b1a2125-43b8-4f27-bdaa-a594cd7f1337" caption="LocalDateTable_3b1a2125-43b8-4f27-bdaa-a594cd7f1337"/>
    <measureGroup name="LocalDateTable_46ba4aae-cdfd-45af-8c61-a4bd065c99f1" caption="LocalDateTable_46ba4aae-cdfd-45af-8c61-a4bd065c99f1"/>
    <measureGroup name="LocalDateTable_59e2bb96-2896-470c-9807-d0699e8bfc70" caption="LocalDateTable_59e2bb96-2896-470c-9807-d0699e8bfc70"/>
    <measureGroup name="LocalDateTable_68610e60-96fe-453e-b267-0245c8b9e8ba" caption="LocalDateTable_68610e60-96fe-453e-b267-0245c8b9e8ba"/>
    <measureGroup name="LocalDateTable_a480d0ad-0761-4c74-b725-09e199840848" caption="LocalDateTable_a480d0ad-0761-4c74-b725-09e199840848"/>
    <measureGroup name="LocalDateTable_b56ae507-49fb-4b15-b536-afa581152fa7" caption="LocalDateTable_b56ae507-49fb-4b15-b536-afa581152fa7"/>
    <measureGroup name="LocalDateTable_c0d96b4e-58d3-4a44-a9fe-c65205fcef2b" caption="LocalDateTable_c0d96b4e-58d3-4a44-a9fe-c65205fcef2b"/>
    <measureGroup name="LocalDateTable_c2803b89-b4b7-42e0-870e-e0fb7ec6e90f" caption="LocalDateTable_c2803b89-b4b7-42e0-870e-e0fb7ec6e90f"/>
    <measureGroup name="LocalDateTable_d8a0e600-cc75-4ffe-8375-22ee2755ac19" caption="LocalDateTable_d8a0e600-cc75-4ffe-8375-22ee2755ac19"/>
    <measureGroup name="LocalDateTable_ea3828db-6e24-4ae9-b834-641e428ba8f2" caption="LocalDateTable_ea3828db-6e24-4ae9-b834-641e428ba8f2"/>
    <measureGroup name="LocalDateTable_f4293db3-0b1c-421f-9c15-31053e258126" caption="LocalDateTable_f4293db3-0b1c-421f-9c15-31053e258126"/>
    <measureGroup name="Билеты" caption="Билеты"/>
    <measureGroup name="ГКМД оплаты заказа" caption="ГКМД оплаты заказа"/>
    <measureGroup name="ГКМД первой покупки email" caption="ГКМД первой покупки email"/>
    <measureGroup name="ГКМД первой покупки ID" caption="ГКМД первой покупки ID"/>
    <measureGroup name="ГКМД последней покупки email" caption="ГКМД последней покупки email"/>
    <measureGroup name="ГКМД последней покупки ID" caption="ГКМД последней покупки ID"/>
    <measureGroup name="ГКМД регистрации ID" caption="ГКМД регистрации ID"/>
    <measureGroup name="ГКМД события" caption="ГКМД события"/>
    <measureGroup name="ГКМД совершения заказа" caption="ГКМД совершения заказа"/>
    <measureGroup name="Измерение Бонусов" caption="Измерение Бонусов"/>
    <measureGroup name="Измерение Домены" caption="Измерение Домены"/>
    <measureGroup name="Измерение Заказы" caption="Измерение Заказы"/>
    <measureGroup name="Измерение Клиенты ID" caption="Измерение Клиенты ID"/>
    <measureGroup name="Измерение Событий" caption="Измерение Событий"/>
    <measureGroup name="Измерение Услуг" caption="Измерение Услуг"/>
    <measureGroup name="Интервалы между оплатой и событием" caption="Интервалы между оплатой и событием"/>
    <measureGroup name="Маркетинговые списки" caption="Маркетинговые списки"/>
    <measureGroup name="Меры Билеты" caption="Меры Билеты"/>
    <measureGroup name="Меры Бонусов" caption="Меры Бонусов"/>
    <measureGroup name="Меры Заказы" caption="Меры Заказы"/>
    <measureGroup name="Меры Клиенты" caption="Меры Клиенты"/>
    <measureGroup name="Меры Услуг" caption="Меры Услуг"/>
    <measureGroup name="Сегменты Email по кол-ву дней с последней покупки" caption="Сегменты Email по кол-ву дней с последней покупки"/>
    <measureGroup name="Сегменты Email по количеству чеков" caption="Сегменты Email по количеству чеков"/>
    <measureGroup name="Сегменты Email по среднему чеку" caption="Сегменты Email по среднему чеку"/>
    <measureGroup name="Сегменты ID по кол-ву дней с последней покупки" caption="Сегменты ID по кол-ву дней с последней покупки"/>
    <measureGroup name="Сегменты ID по количеству чеков" caption="Сегменты ID по количеству чеков"/>
    <measureGroup name="Сегменты ID по среднему чеку" caption="Сегменты ID по среднему чеку"/>
  </measureGroups>
  <maps count="95">
    <map measureGroup="1" dimension="0"/>
    <map measureGroup="2" dimension="1"/>
    <map measureGroup="2" dimension="2"/>
    <map measureGroup="3" dimension="1"/>
    <map measureGroup="3" dimension="2"/>
    <map measureGroup="18" dimension="0"/>
    <map measureGroup="18" dimension="1"/>
    <map measureGroup="18" dimension="2"/>
    <map measureGroup="18" dimension="4"/>
    <map measureGroup="18" dimension="5"/>
    <map measureGroup="18" dimension="6"/>
    <map measureGroup="18" dimension="7"/>
    <map measureGroup="18" dimension="8"/>
    <map measureGroup="18" dimension="9"/>
    <map measureGroup="18" dimension="10"/>
    <map measureGroup="18" dimension="11"/>
    <map measureGroup="18" dimension="12"/>
    <map measureGroup="18" dimension="14"/>
    <map measureGroup="18" dimension="15"/>
    <map measureGroup="18" dimension="16"/>
    <map measureGroup="18" dimension="17"/>
    <map measureGroup="18" dimension="19"/>
    <map measureGroup="18" dimension="20"/>
    <map measureGroup="18" dimension="21"/>
    <map measureGroup="18" dimension="22"/>
    <map measureGroup="18" dimension="23"/>
    <map measureGroup="18" dimension="24"/>
    <map measureGroup="18" dimension="25"/>
    <map measureGroup="18" dimension="26"/>
    <map measureGroup="19" dimension="5"/>
    <map measureGroup="20" dimension="6"/>
    <map measureGroup="21" dimension="7"/>
    <map measureGroup="22" dimension="8"/>
    <map measureGroup="23" dimension="9"/>
    <map measureGroup="24" dimension="10"/>
    <map measureGroup="25" dimension="11"/>
    <map measureGroup="26" dimension="12"/>
    <map measureGroup="27" dimension="5"/>
    <map measureGroup="27" dimension="10"/>
    <map measureGroup="27" dimension="13"/>
    <map measureGroup="27" dimension="16"/>
    <map measureGroup="28" dimension="14"/>
    <map measureGroup="29" dimension="0"/>
    <map measureGroup="29" dimension="1"/>
    <map measureGroup="29" dimension="2"/>
    <map measureGroup="29" dimension="5"/>
    <map measureGroup="29" dimension="6"/>
    <map measureGroup="29" dimension="7"/>
    <map measureGroup="29" dimension="8"/>
    <map measureGroup="29" dimension="9"/>
    <map measureGroup="29" dimension="10"/>
    <map measureGroup="29" dimension="12"/>
    <map measureGroup="29" dimension="14"/>
    <map measureGroup="29" dimension="15"/>
    <map measureGroup="29" dimension="16"/>
    <map measureGroup="29" dimension="20"/>
    <map measureGroup="29" dimension="21"/>
    <map measureGroup="29" dimension="22"/>
    <map measureGroup="29" dimension="23"/>
    <map measureGroup="29" dimension="24"/>
    <map measureGroup="29" dimension="25"/>
    <map measureGroup="29" dimension="26"/>
    <map measureGroup="30" dimension="10"/>
    <map measureGroup="30" dimension="16"/>
    <map measureGroup="31" dimension="11"/>
    <map measureGroup="31" dimension="17"/>
    <map measureGroup="32" dimension="0"/>
    <map measureGroup="32" dimension="1"/>
    <map measureGroup="32" dimension="2"/>
    <map measureGroup="32" dimension="5"/>
    <map measureGroup="32" dimension="6"/>
    <map measureGroup="32" dimension="7"/>
    <map measureGroup="32" dimension="8"/>
    <map measureGroup="32" dimension="9"/>
    <map measureGroup="32" dimension="10"/>
    <map measureGroup="32" dimension="12"/>
    <map measureGroup="32" dimension="14"/>
    <map measureGroup="32" dimension="15"/>
    <map measureGroup="32" dimension="16"/>
    <map measureGroup="32" dimension="18"/>
    <map measureGroup="32" dimension="20"/>
    <map measureGroup="32" dimension="21"/>
    <map measureGroup="32" dimension="22"/>
    <map measureGroup="32" dimension="23"/>
    <map measureGroup="32" dimension="24"/>
    <map measureGroup="32" dimension="25"/>
    <map measureGroup="32" dimension="26"/>
    <map measureGroup="33" dimension="19"/>
    <map measureGroup="34" dimension="20"/>
    <map measureGroup="40" dimension="21"/>
    <map measureGroup="41" dimension="22"/>
    <map measureGroup="42" dimension="23"/>
    <map measureGroup="43" dimension="24"/>
    <map measureGroup="44" dimension="25"/>
    <map measureGroup="45" dimension="2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Елена Резинкина" refreshedDate="45588.676002430555" backgroundQuery="1" createdVersion="6" refreshedVersion="6" minRefreshableVersion="3" recordCount="0" supportSubquery="1" supportAdvancedDrill="1" xr:uid="{BC60DE65-5F5F-464E-817A-6D4B2B379407}">
  <cacheSource type="external" connectionId="1"/>
  <cacheFields count="19">
    <cacheField name="[ГКМД оплаты заказа].[ГКМД оплаты заказа Иерархия].[Год]" caption="Год" numFmtId="0" hierarchy="8" level="1">
      <sharedItems containsSemiMixedTypes="0" containsString="0"/>
    </cacheField>
    <cacheField name="[ГКМД оплаты заказа].[ГКМД оплаты заказа Иерархия].[Квартал]" caption="Квартал" numFmtId="0" hierarchy="8" level="2">
      <sharedItems containsSemiMixedTypes="0" containsString="0"/>
    </cacheField>
    <cacheField name="[ГКМД оплаты заказа].[ГКМД оплаты заказа Иерархия].[Месяц]" caption="Месяц" numFmtId="0" hierarchy="8" level="3">
      <sharedItems containsSemiMixedTypes="0" containsString="0"/>
    </cacheField>
    <cacheField name="[ГКМД оплаты заказа].[ГКМД оплаты заказа Иерархия].[День]" caption="День" numFmtId="0" hierarchy="8" level="4">
      <sharedItems containsSemiMixedTypes="0" containsString="0"/>
    </cacheField>
    <cacheField name="[ГКМД первой покупки ID].[ГКМД первой покупки ID Иерархия].[Год]" caption="Год" numFmtId="0" hierarchy="22" level="1">
      <sharedItems containsSemiMixedTypes="0" containsString="0"/>
    </cacheField>
    <cacheField name="[ГКМД первой покупки ID].[ГКМД первой покупки ID Иерархия].[Квартал]" caption="Квартал" numFmtId="0" hierarchy="22" level="2">
      <sharedItems containsSemiMixedTypes="0" containsString="0"/>
    </cacheField>
    <cacheField name="[ГКМД первой покупки ID].[ГКМД первой покупки ID Иерархия].[Месяц]" caption="Месяц" numFmtId="0" hierarchy="22" level="3">
      <sharedItems containsSemiMixedTypes="0" containsString="0"/>
    </cacheField>
    <cacheField name="[ГКМД первой покупки ID].[ГКМД первой покупки ID Иерархия].[День]" caption="День" numFmtId="0" hierarchy="22" level="4">
      <sharedItems containsSemiMixedTypes="0" containsString="0"/>
    </cacheField>
    <cacheField name="[Measures].[email шт]" caption="email шт" numFmtId="0" hierarchy="310" level="32767"/>
    <cacheField name="[Измерение Домены].[Город].[Город]" caption="Город" numFmtId="0" hierarchy="68" level="1">
      <sharedItems containsSemiMixedTypes="0" containsString="0"/>
    </cacheField>
    <cacheField name="[Сегменты Email по среднему чеку].[Средний чек email].[Средний чек email]" caption="Средний чек email" numFmtId="0" hierarchy="105" level="1">
      <sharedItems containsSemiMixedTypes="0" containsString="0"/>
    </cacheField>
    <cacheField name="[Сегменты Email по количеству чеков].[Количество чеков email].[Количество чеков email]" caption="Количество чеков email" numFmtId="0" hierarchy="104" level="1">
      <sharedItems containsSemiMixedTypes="0" containsString="0"/>
    </cacheField>
    <cacheField name="[ГКМД первой покупки email].[ГКМД первой покупки email Иерархия].[Год]" caption="Год" numFmtId="0" hierarchy="15" level="1">
      <sharedItems containsSemiMixedTypes="0" containsString="0"/>
    </cacheField>
    <cacheField name="[ГКМД первой покупки email].[ГКМД первой покупки email Иерархия].[Квартал]" caption="Квартал" numFmtId="0" hierarchy="15" level="2">
      <sharedItems containsSemiMixedTypes="0" containsString="0"/>
    </cacheField>
    <cacheField name="[ГКМД первой покупки email].[ГКМД первой покупки email Иерархия].[Месяц]" caption="Месяц" numFmtId="0" hierarchy="15" level="3">
      <sharedItems containsSemiMixedTypes="0" containsString="0"/>
    </cacheField>
    <cacheField name="[ГКМД первой покупки email].[ГКМД первой покупки email Иерархия].[День]" caption="День" numFmtId="0" hierarchy="15" level="4">
      <sharedItems containsSemiMixedTypes="0" containsString="0"/>
    </cacheField>
    <cacheField name="[Emails_RR_признаки].[Согласие на подписку].[Согласие на подписку]" caption="Согласие на подписку" numFmtId="0" hierarchy="5" level="1">
      <sharedItems containsSemiMixedTypes="0" containsString="0"/>
    </cacheField>
    <cacheField name="[Измерение Домены].[Наименование домена].[Наименование домена]" caption="Наименование домена" numFmtId="0" hierarchy="69" level="1">
      <sharedItems containsSemiMixedTypes="0" containsString="0"/>
    </cacheField>
    <cacheField name="[Маркетинговые списки].[Маркетинговый список].[Маркетинговый список]" caption="Маркетинговый список" numFmtId="0" hierarchy="102" level="1">
      <sharedItems count="1">
        <s v="[Маркетинговые списки].[Маркетинговый список].&amp;[08.2024 Новые высокий чек 0-90 Москва]" c="08.2024 Новые высокий чек 0-90 Москва"/>
      </sharedItems>
    </cacheField>
  </cacheFields>
  <cacheHierarchies count="324">
    <cacheHierarchy uniqueName="[Emails].[email подписчик]" caption="email подписчик" attribute="1" defaultMemberUniqueName="[Emails].[email подписчик].[All]" allUniqueName="[Emails].[email подписчик].[All]" dimensionUniqueName="[Emails]" displayFolder="" count="0" unbalanced="0"/>
    <cacheHierarchy uniqueName="[Emails].[Согласие на рассылку]" caption="Согласие на рассылку" attribute="1" defaultMemberUniqueName="[Emails].[Согласие на рассылку].[All]" allUniqueName="[Emails].[Согласие на рассылку].[All]" dimensionUniqueName="[Emails]" displayFolder="" count="0" unbalanced="0"/>
    <cacheHierarchy uniqueName="[Emails_RR].[email]" caption="email" attribute="1" defaultMemberUniqueName="[Emails_RR].[email].[All]" allUniqueName="[Emails_RR].[email].[All]" dimensionUniqueName="[Emails_RR]" displayFolder="" count="0" unbalanced="0"/>
    <cacheHierarchy uniqueName="[Emails_RR_признаки].[Город]" caption="Город" attribute="1" defaultMemberUniqueName="[Emails_RR_признаки].[Город].[All]" allUniqueName="[Emails_RR_признаки].[Город].[All]" dimensionUniqueName="[Emails_RR_признаки]" displayFolder="" count="0" unbalanced="0"/>
    <cacheHierarchy uniqueName="[Emails_RR_признаки].[Дата подписки]" caption="Дата подписки" attribute="1" defaultMemberUniqueName="[Emails_RR_признаки].[Дата подписки].[All]" allUniqueName="[Emails_RR_признаки].[Дата подписки].[All]" dimensionUniqueName="[Emails_RR_признаки]" displayFolder="" count="0" unbalanced="0"/>
    <cacheHierarchy uniqueName="[Emails_RR_признаки].[Согласие на подписку]" caption="Согласие на подписку" attribute="1" defaultMemberUniqueName="[Emails_RR_признаки].[Согласие на подписку].[All]" allUniqueName="[Emails_RR_признаки].[Согласие на подписку].[All]" dimensionUniqueName="[Emails_RR_признаки]" displayFolder="" count="2" unbalanced="0">
      <fieldsUsage count="2">
        <fieldUsage x="-1"/>
        <fieldUsage x="16"/>
      </fieldsUsage>
    </cacheHierarchy>
    <cacheHierarchy uniqueName="[Билеты].[Идентификатор события в заказе]" caption="Идентификатор события в заказе" attribute="1" defaultMemberUniqueName="[Билеты].[Идентификатор события в заказе].[All]" allUniqueName="[Билеты].[Идентификатор события в заказе].[All]" dimensionUniqueName="[Билеты]" displayFolder="" count="0" unbalanced="0"/>
    <cacheHierarchy uniqueName="[Билеты].[Кол-во билетов в заказе]" caption="Кол-во билетов в заказе" attribute="1" defaultMemberUniqueName="[Билеты].[Кол-во билетов в заказе].[All]" allUniqueName="[Билеты].[Кол-во билетов в заказе].[All]" dimensionUniqueName="[Билеты]" displayFolder="" count="0" unbalanced="0"/>
    <cacheHierarchy uniqueName="[ГКМД оплаты заказа].[ГКМД оплаты заказа Иерархия]" caption="ГКМД оплаты заказа Иерархия" defaultMemberUniqueName="[ГКМД оплаты заказа].[ГКМД оплаты заказа Иерархия].[All]" allUniqueName="[ГКМД оплаты заказа].[ГКМД оплаты заказа Иерархия].[All]" dimensionUniqueName="[ГКМД оплаты заказ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оплаты заказа].[Год]" caption="Год" attribute="1" defaultMemberUniqueName="[ГКМД оплаты заказа].[Год].[All]" allUniqueName="[ГКМД оплаты заказа].[Год].[All]" dimensionUniqueName="[ГКМД оплаты заказа]" displayFolder="" count="0" unbalanced="0"/>
    <cacheHierarchy uniqueName="[ГКМД оплаты заказа].[День]" caption="День" attribute="1" defaultMemberUniqueName="[ГКМД оплаты заказа].[День].[All]" allUniqueName="[ГКМД оплаты заказа].[День].[All]" dimensionUniqueName="[ГКМД оплаты заказа]" displayFolder="" count="0" unbalanced="0"/>
    <cacheHierarchy uniqueName="[ГКМД оплаты заказа].[Квартал]" caption="Квартал" attribute="1" defaultMemberUniqueName="[ГКМД оплаты заказа].[Квартал].[All]" allUniqueName="[ГКМД оплаты заказа].[Квартал].[All]" dimensionUniqueName="[ГКМД оплаты заказа]" displayFolder="" count="0" unbalanced="0"/>
    <cacheHierarchy uniqueName="[ГКМД оплаты заказа].[Месяц]" caption="Месяц" attribute="1" defaultMemberUniqueName="[ГКМД оплаты заказа].[Месяц].[All]" allUniqueName="[ГКМД оплаты заказа].[Месяц].[All]" dimensionUniqueName="[ГКМД оплаты заказа]" displayFolder="" count="0" unbalanced="0"/>
    <cacheHierarchy uniqueName="[ГКМД оплаты заказа].[Номер дня недели]" caption="Номер дня недели" attribute="1" defaultMemberUniqueName="[ГКМД оплаты заказа].[Номер дня недели].[All]" allUniqueName="[ГКМД оплаты заказа].[Номер дня недели].[All]" dimensionUniqueName="[ГКМД оплаты заказа]" displayFolder="" count="0" unbalanced="0"/>
    <cacheHierarchy uniqueName="[ГКМД оплаты заказа].[Номер месяца]" caption="Номер месяца" attribute="1" defaultMemberUniqueName="[ГКМД оплаты заказа].[Номер месяца].[All]" allUniqueName="[ГКМД оплаты заказа].[Номер месяца].[All]" dimensionUniqueName="[ГКМД оплаты заказа]" displayFolder="" count="0" unbalanced="0"/>
    <cacheHierarchy uniqueName="[ГКМД первой покупки email].[ГКМД первой покупки email Иерархия]" caption="ГКМД первой покупки email Иерархия" defaultMemberUniqueName="[ГКМД первой покупки email].[ГКМД первой покупки email Иерархия].[All]" allUniqueName="[ГКМД первой покупки email].[ГКМД первой покупки email Иерархия].[All]" dimensionUniqueName="[ГКМД первой покупки email]" displayFolder="" count="5" unbalanced="0">
      <fieldsUsage count="5">
        <fieldUsage x="-1"/>
        <fieldUsage x="12"/>
        <fieldUsage x="13"/>
        <fieldUsage x="14"/>
        <fieldUsage x="15"/>
      </fieldsUsage>
    </cacheHierarchy>
    <cacheHierarchy uniqueName="[ГКМД первой покупки email].[Год]" caption="Год" attribute="1" defaultMemberUniqueName="[ГКМД первой покупки email].[Год].[All]" allUniqueName="[ГКМД первой покупки email].[Год].[All]" dimensionUniqueName="[ГКМД первой покупки email]" displayFolder="" count="0" unbalanced="0"/>
    <cacheHierarchy uniqueName="[ГКМД первой покупки email].[День]" caption="День" attribute="1" defaultMemberUniqueName="[ГКМД первой покупки email].[День].[All]" allUniqueName="[ГКМД первой покупки email].[День].[All]" dimensionUniqueName="[ГКМД первой покупки email]" displayFolder="" count="0" unbalanced="0"/>
    <cacheHierarchy uniqueName="[ГКМД первой покупки email].[Квартал]" caption="Квартал" attribute="1" defaultMemberUniqueName="[ГКМД первой покупки email].[Квартал].[All]" allUniqueName="[ГКМД первой покупки email].[Квартал].[All]" dimensionUniqueName="[ГКМД первой покупки email]" displayFolder="" count="0" unbalanced="0"/>
    <cacheHierarchy uniqueName="[ГКМД первой покупки email].[Месяц]" caption="Месяц" attribute="1" defaultMemberUniqueName="[ГКМД первой покупки email].[Месяц].[All]" allUniqueName="[ГКМД первой покупки email].[Месяц].[All]" dimensionUniqueName="[ГКМД первой покупки email]" displayFolder="" count="0" unbalanced="0"/>
    <cacheHierarchy uniqueName="[ГКМД первой покупки email].[Номер дня недели]" caption="Номер дня недели" attribute="1" defaultMemberUniqueName="[ГКМД первой покупки email].[Номер дня недели].[All]" allUniqueName="[ГКМД первой покупки email].[Номер дня недели].[All]" dimensionUniqueName="[ГКМД первой покупки email]" displayFolder="" count="0" unbalanced="0"/>
    <cacheHierarchy uniqueName="[ГКМД первой покупки email].[Номер месяца]" caption="Номер месяца" attribute="1" defaultMemberUniqueName="[ГКМД первой покупки email].[Номер месяца].[All]" allUniqueName="[ГКМД первой покупки email].[Номер месяца].[All]" dimensionUniqueName="[ГКМД первой покупки email]" displayFolder="" count="0" unbalanced="0"/>
    <cacheHierarchy uniqueName="[ГКМД первой покупки ID].[ГКМД первой покупки ID Иерархия]" caption="ГКМД первой покупки ID Иерархия" defaultMemberUniqueName="[ГКМД первой покупки ID].[ГКМД первой покупки ID Иерархия].[All]" allUniqueName="[ГКМД первой покупки ID].[ГКМД первой покупки ID Иерархия].[All]" dimensionUniqueName="[ГКМД первой покупки ID]" displayFolder="" count="5" unbalanced="0">
      <fieldsUsage count="5">
        <fieldUsage x="-1"/>
        <fieldUsage x="4"/>
        <fieldUsage x="5"/>
        <fieldUsage x="6"/>
        <fieldUsage x="7"/>
      </fieldsUsage>
    </cacheHierarchy>
    <cacheHierarchy uniqueName="[ГКМД первой покупки ID].[Год]" caption="Год" attribute="1" defaultMemberUniqueName="[ГКМД первой покупки ID].[Год].[All]" allUniqueName="[ГКМД первой покупки ID].[Год].[All]" dimensionUniqueName="[ГКМД первой покупки ID]" displayFolder="" count="0" unbalanced="0"/>
    <cacheHierarchy uniqueName="[ГКМД первой покупки ID].[День]" caption="День" attribute="1" defaultMemberUniqueName="[ГКМД первой покупки ID].[День].[All]" allUniqueName="[ГКМД первой покупки ID].[День].[All]" dimensionUniqueName="[ГКМД первой покупки ID]" displayFolder="" count="0" unbalanced="0"/>
    <cacheHierarchy uniqueName="[ГКМД первой покупки ID].[Квартал]" caption="Квартал" attribute="1" defaultMemberUniqueName="[ГКМД первой покупки ID].[Квартал].[All]" allUniqueName="[ГКМД первой покупки ID].[Квартал].[All]" dimensionUniqueName="[ГКМД первой покупки ID]" displayFolder="" count="0" unbalanced="0"/>
    <cacheHierarchy uniqueName="[ГКМД первой покупки ID].[Месяц]" caption="Месяц" attribute="1" defaultMemberUniqueName="[ГКМД первой покупки ID].[Месяц].[All]" allUniqueName="[ГКМД первой покупки ID].[Месяц].[All]" dimensionUniqueName="[ГКМД первой покупки ID]" displayFolder="" count="0" unbalanced="0"/>
    <cacheHierarchy uniqueName="[ГКМД первой покупки ID].[Номер дня недели]" caption="Номер дня недели" attribute="1" defaultMemberUniqueName="[ГКМД первой покупки ID].[Номер дня недели].[All]" allUniqueName="[ГКМД первой покупки ID].[Номер дня недели].[All]" dimensionUniqueName="[ГКМД первой покупки ID]" displayFolder="" count="0" unbalanced="0"/>
    <cacheHierarchy uniqueName="[ГКМД первой покупки ID].[Номер месяца]" caption="Номер месяца" attribute="1" defaultMemberUniqueName="[ГКМД первой покупки ID].[Номер месяца].[All]" allUniqueName="[ГКМД первой покупки ID].[Номер месяца].[All]" dimensionUniqueName="[ГКМД первой покупки ID]" displayFolder="" count="0" unbalanced="0"/>
    <cacheHierarchy uniqueName="[ГКМД последней покупки email].[ГКМД последней покупки email Иерархия]" caption="ГКМД последней покупки email Иерархия" defaultMemberUniqueName="[ГКМД последней покупки email].[ГКМД последней покупки email Иерархия].[All]" allUniqueName="[ГКМД последней покупки email].[ГКМД последней покупки email Иерархия].[All]" dimensionUniqueName="[ГКМД последней покупки email]" displayFolder="" count="0" unbalanced="0"/>
    <cacheHierarchy uniqueName="[ГКМД последней покупки email].[Год]" caption="Год" attribute="1" defaultMemberUniqueName="[ГКМД последней покупки email].[Год].[All]" allUniqueName="[ГКМД последней покупки email].[Год].[All]" dimensionUniqueName="[ГКМД последней покупки email]" displayFolder="" count="0" unbalanced="0"/>
    <cacheHierarchy uniqueName="[ГКМД последней покупки email].[День]" caption="День" attribute="1" defaultMemberUniqueName="[ГКМД последней покупки email].[День].[All]" allUniqueName="[ГКМД последней покупки email].[День].[All]" dimensionUniqueName="[ГКМД последней покупки email]" displayFolder="" count="0" unbalanced="0"/>
    <cacheHierarchy uniqueName="[ГКМД последней покупки email].[Квартал]" caption="Квартал" attribute="1" defaultMemberUniqueName="[ГКМД последней покупки email].[Квартал].[All]" allUniqueName="[ГКМД последней покупки email].[Квартал].[All]" dimensionUniqueName="[ГКМД последней покупки email]" displayFolder="" count="0" unbalanced="0"/>
    <cacheHierarchy uniqueName="[ГКМД последней покупки email].[Месяц]" caption="Месяц" attribute="1" defaultMemberUniqueName="[ГКМД последней покупки email].[Месяц].[All]" allUniqueName="[ГКМД последней покупки email].[Месяц].[All]" dimensionUniqueName="[ГКМД последней покупки email]" displayFolder="" count="0" unbalanced="0"/>
    <cacheHierarchy uniqueName="[ГКМД последней покупки email].[Номер дня недели]" caption="Номер дня недели" attribute="1" defaultMemberUniqueName="[ГКМД последней покупки email].[Номер дня недели].[All]" allUniqueName="[ГКМД последней покупки email].[Номер дня недели].[All]" dimensionUniqueName="[ГКМД последней покупки email]" displayFolder="" count="0" unbalanced="0"/>
    <cacheHierarchy uniqueName="[ГКМД последней покупки email].[Номер месяца]" caption="Номер месяца" attribute="1" defaultMemberUniqueName="[ГКМД последней покупки email].[Номер месяца].[All]" allUniqueName="[ГКМД последней покупки email].[Номер месяца].[All]" dimensionUniqueName="[ГКМД последней покупки email]" displayFolder="" count="0" unbalanced="0"/>
    <cacheHierarchy uniqueName="[ГКМД последней покупки ID].[ГКМД последней покупки ID Иерархия]" caption="ГКМД последней покупки ID Иерархия" defaultMemberUniqueName="[ГКМД последней покупки ID].[ГКМД последней покупки ID Иерархия].[All]" allUniqueName="[ГКМД последней покупки ID].[ГКМД последней покупки ID Иерархия].[All]" dimensionUniqueName="[ГКМД последней покупки ID]" displayFolder="" count="0" unbalanced="0"/>
    <cacheHierarchy uniqueName="[ГКМД последней покупки ID].[Год]" caption="Год" attribute="1" defaultMemberUniqueName="[ГКМД последней покупки ID].[Год].[All]" allUniqueName="[ГКМД последней покупки ID].[Год].[All]" dimensionUniqueName="[ГКМД последней покупки ID]" displayFolder="" count="0" unbalanced="0"/>
    <cacheHierarchy uniqueName="[ГКМД последней покупки ID].[День]" caption="День" attribute="1" defaultMemberUniqueName="[ГКМД последней покупки ID].[День].[All]" allUniqueName="[ГКМД последней покупки ID].[День].[All]" dimensionUniqueName="[ГКМД последней покупки ID]" displayFolder="" count="0" unbalanced="0"/>
    <cacheHierarchy uniqueName="[ГКМД последней покупки ID].[Квартал]" caption="Квартал" attribute="1" defaultMemberUniqueName="[ГКМД последней покупки ID].[Квартал].[All]" allUniqueName="[ГКМД последней покупки ID].[Квартал].[All]" dimensionUniqueName="[ГКМД последней покупки ID]" displayFolder="" count="0" unbalanced="0"/>
    <cacheHierarchy uniqueName="[ГКМД последней покупки ID].[Месяц]" caption="Месяц" attribute="1" defaultMemberUniqueName="[ГКМД последней покупки ID].[Месяц].[All]" allUniqueName="[ГКМД последней покупки ID].[Месяц].[All]" dimensionUniqueName="[ГКМД последней покупки ID]" displayFolder="" count="0" unbalanced="0"/>
    <cacheHierarchy uniqueName="[ГКМД последней покупки ID].[Номер дня недели]" caption="Номер дня недели" attribute="1" defaultMemberUniqueName="[ГКМД последней покупки ID].[Номер дня недели].[All]" allUniqueName="[ГКМД последней покупки ID].[Номер дня недели].[All]" dimensionUniqueName="[ГКМД последней покупки ID]" displayFolder="" count="0" unbalanced="0"/>
    <cacheHierarchy uniqueName="[ГКМД последней покупки ID].[Номер месяца]" caption="Номер месяца" attribute="1" defaultMemberUniqueName="[ГКМД последней покупки ID].[Номер месяца].[All]" allUniqueName="[ГКМД последней покупки ID].[Номер месяца].[All]" dimensionUniqueName="[ГКМД последней покупки ID]" displayFolder="" count="0" unbalanced="0"/>
    <cacheHierarchy uniqueName="[ГКМД регистрации ID].[ГКМД регистрации Иерархия]" caption="ГКМД регистрации Иерархия" defaultMemberUniqueName="[ГКМД регистрации ID].[ГКМД регистрации Иерархия].[All]" allUniqueName="[ГКМД регистрации ID].[ГКМД регистрации Иерархия].[All]" dimensionUniqueName="[ГКМД регистрации ID]" displayFolder="" count="0" unbalanced="0"/>
    <cacheHierarchy uniqueName="[ГКМД регистрации ID].[Год]" caption="Год" attribute="1" defaultMemberUniqueName="[ГКМД регистрации ID].[Год].[All]" allUniqueName="[ГКМД регистрации ID].[Год].[All]" dimensionUniqueName="[ГКМД регистрации ID]" displayFolder="" count="0" unbalanced="0"/>
    <cacheHierarchy uniqueName="[ГКМД регистрации ID].[День]" caption="День" attribute="1" defaultMemberUniqueName="[ГКМД регистрации ID].[День].[All]" allUniqueName="[ГКМД регистрации ID].[День].[All]" dimensionUniqueName="[ГКМД регистрации ID]" displayFolder="" count="0" unbalanced="0"/>
    <cacheHierarchy uniqueName="[ГКМД регистрации ID].[Квартал]" caption="Квартал" attribute="1" defaultMemberUniqueName="[ГКМД регистрации ID].[Квартал].[All]" allUniqueName="[ГКМД регистрации ID].[Квартал].[All]" dimensionUniqueName="[ГКМД регистрации ID]" displayFolder="" count="0" unbalanced="0"/>
    <cacheHierarchy uniqueName="[ГКМД регистрации ID].[Месяц]" caption="Месяц" attribute="1" defaultMemberUniqueName="[ГКМД регистрации ID].[Месяц].[All]" allUniqueName="[ГКМД регистрации ID].[Месяц].[All]" dimensionUniqueName="[ГКМД регистрации ID]" displayFolder="" count="0" unbalanced="0"/>
    <cacheHierarchy uniqueName="[ГКМД регистрации ID].[Номер дня недели]" caption="Номер дня недели" attribute="1" defaultMemberUniqueName="[ГКМД регистрации ID].[Номер дня недели].[All]" allUniqueName="[ГКМД регистрации ID].[Номер дня недели].[All]" dimensionUniqueName="[ГКМД регистрации ID]" displayFolder="" count="0" unbalanced="0"/>
    <cacheHierarchy uniqueName="[ГКМД регистрации ID].[Номер месяца]" caption="Номер месяца" attribute="1" defaultMemberUniqueName="[ГКМД регистрации ID].[Номер месяца].[All]" allUniqueName="[ГКМД регистрации ID].[Номер месяца].[All]" dimensionUniqueName="[ГКМД регистрации ID]" displayFolder="" count="0" unbalanced="0"/>
    <cacheHierarchy uniqueName="[ГКМД события].[ГКМД события Иерархия]" caption="ГКМД события Иерархия" defaultMemberUniqueName="[ГКМД события].[ГКМД события Иерархия].[All]" allUniqueName="[ГКМД события].[ГКМД события Иерархия].[All]" dimensionUniqueName="[ГКМД события]" displayFolder="" count="0" unbalanced="0"/>
    <cacheHierarchy uniqueName="[ГКМД события].[Год]" caption="Год" attribute="1" defaultMemberUniqueName="[ГКМД события].[Год].[All]" allUniqueName="[ГКМД события].[Год].[All]" dimensionUniqueName="[ГКМД события]" displayFolder="" count="0" unbalanced="0"/>
    <cacheHierarchy uniqueName="[ГКМД события].[День]" caption="День" attribute="1" defaultMemberUniqueName="[ГКМД события].[День].[All]" allUniqueName="[ГКМД события].[День].[All]" dimensionUniqueName="[ГКМД события]" displayFolder="" count="0" unbalanced="0"/>
    <cacheHierarchy uniqueName="[ГКМД события].[Квартал]" caption="Квартал" attribute="1" defaultMemberUniqueName="[ГКМД события].[Квартал].[All]" allUniqueName="[ГКМД события].[Квартал].[All]" dimensionUniqueName="[ГКМД события]" displayFolder="" count="0" unbalanced="0"/>
    <cacheHierarchy uniqueName="[ГКМД события].[Месяц]" caption="Месяц" attribute="1" defaultMemberUniqueName="[ГКМД события].[Месяц].[All]" allUniqueName="[ГКМД события].[Месяц].[All]" dimensionUniqueName="[ГКМД события]" displayFolder="" count="0" unbalanced="0"/>
    <cacheHierarchy uniqueName="[ГКМД события].[Номер дня недели]" caption="Номер дня недели" attribute="1" defaultMemberUniqueName="[ГКМД события].[Номер дня недели].[All]" allUniqueName="[ГКМД события].[Номер дня недели].[All]" dimensionUniqueName="[ГКМД события]" displayFolder="" count="0" unbalanced="0"/>
    <cacheHierarchy uniqueName="[ГКМД события].[Номер месяца]" caption="Номер месяца" attribute="1" defaultMemberUniqueName="[ГКМД события].[Номер месяца].[All]" allUniqueName="[ГКМД события].[Номер месяца].[All]" dimensionUniqueName="[ГКМД события]" displayFolder="" count="0" unbalanced="0"/>
    <cacheHierarchy uniqueName="[ГКМД совершения заказа].[ГКМД совершения заказа Иерархия]" caption="ГКМД совершения заказа Иерархия" defaultMemberUniqueName="[ГКМД совершения заказа].[ГКМД совершения заказа Иерархия].[All]" allUniqueName="[ГКМД совершения заказа].[ГКМД совершения заказа Иерархия].[All]" dimensionUniqueName="[ГКМД совершения заказа]" displayFolder="" count="0" unbalanced="0"/>
    <cacheHierarchy uniqueName="[ГКМД совершения заказа].[Год]" caption="Год" attribute="1" defaultMemberUniqueName="[ГКМД совершения заказа].[Год].[All]" allUniqueName="[ГКМД совершения заказа].[Год].[All]" dimensionUniqueName="[ГКМД совершения заказа]" displayFolder="" count="0" unbalanced="0"/>
    <cacheHierarchy uniqueName="[ГКМД совершения заказа].[День]" caption="День" attribute="1" defaultMemberUniqueName="[ГКМД совершения заказа].[День].[All]" allUniqueName="[ГКМД совершения заказа].[День].[All]" dimensionUniqueName="[ГКМД совершения заказа]" displayFolder="" count="0" unbalanced="0"/>
    <cacheHierarchy uniqueName="[ГКМД совершения заказа].[Квартал]" caption="Квартал" attribute="1" defaultMemberUniqueName="[ГКМД совершения заказа].[Квартал].[All]" allUniqueName="[ГКМД совершения заказа].[Квартал].[All]" dimensionUniqueName="[ГКМД совершения заказа]" displayFolder="" count="0" unbalanced="0"/>
    <cacheHierarchy uniqueName="[ГКМД совершения заказа].[Месяц]" caption="Месяц" attribute="1" defaultMemberUniqueName="[ГКМД совершения заказа].[Месяц].[All]" allUniqueName="[ГКМД совершения заказа].[Месяц].[All]" dimensionUniqueName="[ГКМД совершения заказа]" displayFolder="" count="0" unbalanced="0"/>
    <cacheHierarchy uniqueName="[ГКМД совершения заказа].[Номер дня недели]" caption="Номер дня недели" attribute="1" defaultMemberUniqueName="[ГКМД совершения заказа].[Номер дня недели].[All]" allUniqueName="[ГКМД совершения заказа].[Номер дня недели].[All]" dimensionUniqueName="[ГКМД совершения заказа]" displayFolder="" count="0" unbalanced="0"/>
    <cacheHierarchy uniqueName="[ГКМД совершения заказа].[Номер месяца]" caption="Номер месяца" attribute="1" defaultMemberUniqueName="[ГКМД совершения заказа].[Номер месяца].[All]" allUniqueName="[ГКМД совершения заказа].[Номер месяца].[All]" dimensionUniqueName="[ГКМД совершения заказа]" displayFolder="" count="0" unbalanced="0"/>
    <cacheHierarchy uniqueName="[Измерение Бонусов].[Домен транзакции]" caption="Домен транзакции" attribute="1" defaultMemberUniqueName="[Измерение Бонусов].[Домен транзакции].[All]" allUniqueName="[Измерение Бонусов].[Домен транзакции].[All]" dimensionUniqueName="[Измерение Бонусов]" displayFolder="" count="0" unbalanced="0"/>
    <cacheHierarchy uniqueName="[Измерение Бонусов].[Идентификатор заказа бонусы]" caption="Идентификатор заказа бонусы" attribute="1" defaultMemberUniqueName="[Измерение Бонусов].[Идентификатор заказа бонусы].[All]" allUniqueName="[Измерение Бонусов].[Идентификатор заказа бонусы].[All]" dimensionUniqueName="[Измерение Бонусов]" displayFolder="" count="0" unbalanced="0"/>
    <cacheHierarchy uniqueName="[Измерение Бонусов].[Наименование операции]" caption="Наименование операции" attribute="1" defaultMemberUniqueName="[Измерение Бонусов].[Наименование операции].[All]" allUniqueName="[Измерение Бонусов].[Наименование операции].[All]" dimensionUniqueName="[Измерение Бонусов]" displayFolder="" count="0" unbalanced="0"/>
    <cacheHierarchy uniqueName="[Измерение Бонусов].[Тип операции]" caption="Тип операции" attribute="1" defaultMemberUniqueName="[Измерение Бонусов].[Тип операции].[All]" allUniqueName="[Измерение Бонусов].[Тип операции].[All]" dimensionUniqueName="[Измерение Бонусов]" displayFolder="" count="0" unbalanced="0"/>
    <cacheHierarchy uniqueName="[Измерение Домены].[Город]" caption="Город" attribute="1" defaultMemberUniqueName="[Измерение Домены].[Город].[All]" allUniqueName="[Измерение Домены].[Город].[All]" dimensionUniqueName="[Измерение Домены]" displayFolder="" count="2" unbalanced="0">
      <fieldsUsage count="2">
        <fieldUsage x="-1"/>
        <fieldUsage x="9"/>
      </fieldsUsage>
    </cacheHierarchy>
    <cacheHierarchy uniqueName="[Измерение Домены].[Наименование домена]" caption="Наименование домена" attribute="1" defaultMemberUniqueName="[Измерение Домены].[Наименование домена].[All]" allUniqueName="[Измерение Домены].[Наименование домена].[All]" dimensionUniqueName="[Измерение Домены]" displayFolder="" count="2" unbalanced="0">
      <fieldsUsage count="2">
        <fieldUsage x="-1"/>
        <fieldUsage x="17"/>
      </fieldsUsage>
    </cacheHierarchy>
    <cacheHierarchy uniqueName="[Измерение Домены].[Округ]" caption="Округ" attribute="1" defaultMemberUniqueName="[Измерение Домены].[Округ].[All]" allUniqueName="[Измерение Домены].[Округ].[All]" dimensionUniqueName="[Измерение Домены]" displayFolder="" count="0" unbalanced="0"/>
    <cacheHierarchy uniqueName="[Измерение Домены].[Регион]" caption="Регион" attribute="1" defaultMemberUniqueName="[Измерение Домены].[Регион].[All]" allUniqueName="[Измерение Домены].[Регион].[All]" dimensionUniqueName="[Измерение Домены]" displayFolder="" count="0" unbalanced="0"/>
    <cacheHierarchy uniqueName="[Измерение Заказы].[email с покупкой]" caption="email с покупкой" attribute="1" defaultMemberUniqueName="[Измерение Заказы].[email с покупкой].[All]" allUniqueName="[Измерение Заказы].[email с покупкой].[All]" dimensionUniqueName="[Измерение Заказы]" displayFolder="" count="0" unbalanced="0"/>
    <cacheHierarchy uniqueName="[Измерение Заказы].[ИД клиента]" caption="ИД клиента" attribute="1" defaultMemberUniqueName="[Измерение Заказы].[ИД клиента].[All]" allUniqueName="[Измерение Заказы].[ИД клиента].[All]" dimensionUniqueName="[Измерение Заказы]" displayFolder="" count="0" unbalanced="0"/>
    <cacheHierarchy uniqueName="[Измерение Заказы].[Идентификатор заказа]" caption="Идентификатор заказа" attribute="1" defaultMemberUniqueName="[Измерение Заказы].[Идентификатор заказа].[All]" allUniqueName="[Измерение Заказы].[Идентификатор заказа].[All]" dimensionUniqueName="[Измерение Заказы]" displayFolder="" count="0" unbalanced="0"/>
    <cacheHierarchy uniqueName="[Измерение Заказы].[Канал продажи]" caption="Канал продажи" attribute="1" defaultMemberUniqueName="[Измерение Заказы].[Канал продажи].[All]" allUniqueName="[Измерение Заказы].[Канал продажи].[All]" dimensionUniqueName="[Измерение Заказы]" displayFolder="" count="0" unbalanced="0"/>
    <cacheHierarchy uniqueName="[Измерение Заказы].[Канал продажи доп]" caption="Канал продажи доп" attribute="1" defaultMemberUniqueName="[Измерение Заказы].[Канал продажи доп].[All]" allUniqueName="[Измерение Заказы].[Канал продажи доп].[All]" dimensionUniqueName="[Измерение Заказы]" displayFolder="" count="0" unbalanced="0"/>
    <cacheHierarchy uniqueName="[Измерение Заказы].[Кол-во email’ов у клиента]" caption="Кол-во email’ов у клиента" attribute="1" defaultMemberUniqueName="[Измерение Заказы].[Кол-во email’ов у клиента].[All]" allUniqueName="[Измерение Заказы].[Кол-во email’ов у клиента].[All]" dimensionUniqueName="[Измерение Заказы]" displayFolder="" count="0" unbalanced="0"/>
    <cacheHierarchy uniqueName="[Измерение Заказы].[Кол-во клиентов у email]" caption="Кол-во клиентов у email" attribute="1" defaultMemberUniqueName="[Измерение Заказы].[Кол-во клиентов у email].[All]" allUniqueName="[Измерение Заказы].[Кол-во клиентов у email].[All]" dimensionUniqueName="[Измерение Заказы]" displayFolder="" count="0" unbalanced="0"/>
    <cacheHierarchy uniqueName="[Измерение Заказы].[Указан email]" caption="Указан email" attribute="1" defaultMemberUniqueName="[Измерение Заказы].[Указан email].[All]" allUniqueName="[Измерение Заказы].[Указан email].[All]" dimensionUniqueName="[Измерение Заказы]" displayFolder="" count="0" unbalanced="0"/>
    <cacheHierarchy uniqueName="[Измерение Заказы].[Указан ID клиента]" caption="Указан ID клиента" attribute="1" defaultMemberUniqueName="[Измерение Заказы].[Указан ID клиента].[All]" allUniqueName="[Измерение Заказы].[Указан ID клиента].[All]" dimensionUniqueName="[Измерение Заказы]" displayFolder="" count="0" unbalanced="0"/>
    <cacheHierarchy uniqueName="[Измерение Клиенты ID].[Аккаунт активирован (1/0)]" caption="Аккаунт активирован (1/0)" attribute="1" defaultMemberUniqueName="[Измерение Клиенты ID].[Аккаунт активирован (1/0)].[All]" allUniqueName="[Измерение Клиенты ID].[Аккаунт активирован (1/0)].[All]" dimensionUniqueName="[Измерение Клиенты ID]" displayFolder="" count="0" unbalanced="0"/>
    <cacheHierarchy uniqueName="[Измерение Клиенты ID].[Возраст интервал]" caption="Возраст интервал" attribute="1" defaultMemberUniqueName="[Измерение Клиенты ID].[Возраст интервал].[All]" allUniqueName="[Измерение Клиенты ID].[Возраст интервал].[All]" dimensionUniqueName="[Измерение Клиенты ID]" displayFolder="" count="0" unbalanced="0"/>
    <cacheHierarchy uniqueName="[Измерение Клиенты ID].[Дата рождения]" caption="Дата рождения" attribute="1" defaultMemberUniqueName="[Измерение Клиенты ID].[Дата рождения].[All]" allUniqueName="[Измерение Клиенты ID].[Дата рождения].[All]" dimensionUniqueName="[Измерение Клиенты ID]" displayFolder="" count="0" unbalanced="0"/>
    <cacheHierarchy uniqueName="[Измерение Клиенты ID].[Домен регистрации]" caption="Домен регистрации" attribute="1" defaultMemberUniqueName="[Измерение Клиенты ID].[Домен регистрации].[All]" allUniqueName="[Измерение Клиенты ID].[Домен регистрации].[All]" dimensionUniqueName="[Измерение Клиенты ID]" displayFolder="" count="0" unbalanced="0"/>
    <cacheHierarchy uniqueName="[Измерение Клиенты ID].[ИД клиента]" caption="ИД клиента" attribute="1" defaultMemberUniqueName="[Измерение Клиенты ID].[ИД клиента].[All]" allUniqueName="[Измерение Клиенты ID].[ИД клиента].[All]" dimensionUniqueName="[Измерение Клиенты ID]" displayFolder="" count="0" unbalanced="0"/>
    <cacheHierarchy uniqueName="[Измерение Клиенты ID].[Источник регистрации]" caption="Источник регистрации" attribute="1" defaultMemberUniqueName="[Измерение Клиенты ID].[Источник регистрации].[All]" allUniqueName="[Измерение Клиенты ID].[Источник регистрации].[All]" dimensionUniqueName="[Измерение Клиенты ID]" displayFolder="" count="0" unbalanced="0"/>
    <cacheHierarchy uniqueName="[Измерение Клиенты ID].[Признак отсутствия блокировки на сайте (1/0)]" caption="Признак отсутствия блокировки на сайте (1/0)" attribute="1" defaultMemberUniqueName="[Измерение Клиенты ID].[Признак отсутствия блокировки на сайте (1/0)].[All]" allUniqueName="[Измерение Клиенты ID].[Признак отсутствия блокировки на сайте (1/0)].[All]" dimensionUniqueName="[Измерение Клиенты ID]" displayFolder="" count="0" unbalanced="0"/>
    <cacheHierarchy uniqueName="[Измерение Событий].[Время проведения мероприятия]" caption="Время проведения мероприятия" attribute="1" defaultMemberUniqueName="[Измерение Событий].[Время проведения мероприятия].[All]" allUniqueName="[Измерение Событий].[Время проведения мероприятия].[All]" dimensionUniqueName="[Измерение Событий]" displayFolder="" count="0" unbalanced="0"/>
    <cacheHierarchy uniqueName="[Измерение Событий].[Дата и время события]" caption="Дата и время события" attribute="1" defaultMemberUniqueName="[Измерение Событий].[Дата и время события].[All]" allUniqueName="[Измерение Событий].[Дата и время события].[All]" dimensionUniqueName="[Измерение Событий]" displayFolder="" count="0" unbalanced="0"/>
    <cacheHierarchy uniqueName="[Измерение Событий].[Дата события]" caption="Дата события" attribute="1" defaultMemberUniqueName="[Измерение Событий].[Дата события].[All]" allUniqueName="[Измерение Событий].[Дата события].[All]" dimensionUniqueName="[Измерение Событий]" displayFolder="" count="0" unbalanced="0"/>
    <cacheHierarchy uniqueName="[Измерение Событий].[Дополнительная категория1]" caption="Дополнительная категория1" attribute="1" defaultMemberUniqueName="[Измерение Событий].[Дополнительная категория1].[All]" allUniqueName="[Измерение Событий].[Дополнительная категория1].[All]" dimensionUniqueName="[Измерение Событий]" displayFolder="" count="0" unbalanced="0"/>
    <cacheHierarchy uniqueName="[Измерение Событий].[Дополнительная категория2]" caption="Дополнительная категория2" attribute="1" defaultMemberUniqueName="[Измерение Событий].[Дополнительная категория2].[All]" allUniqueName="[Измерение Событий].[Дополнительная категория2].[All]" dimensionUniqueName="[Измерение Событий]" displayFolder="" count="0" unbalanced="0"/>
    <cacheHierarchy uniqueName="[Измерение Событий].[Дополнительная категория3]" caption="Дополнительная категория3" attribute="1" defaultMemberUniqueName="[Измерение Событий].[Дополнительная категория3].[All]" allUniqueName="[Измерение Событий].[Дополнительная категория3].[All]" dimensionUniqueName="[Измерение Событий]" displayFolder="" count="0" unbalanced="0"/>
    <cacheHierarchy uniqueName="[Измерение Событий].[Идентификатор события]" caption="Идентификатор события" attribute="1" defaultMemberUniqueName="[Измерение Событий].[Идентификатор события].[All]" allUniqueName="[Измерение Событий].[Идентификатор события].[All]" dimensionUniqueName="[Измерение Событий]" displayFolder="" count="0" unbalanced="0"/>
    <cacheHierarchy uniqueName="[Измерение Событий].[Наименование мероприятия]" caption="Наименование мероприятия" attribute="1" defaultMemberUniqueName="[Измерение Событий].[Наименование мероприятия].[All]" allUniqueName="[Измерение Событий].[Наименование мероприятия].[All]" dimensionUniqueName="[Измерение Событий]" displayFolder="" count="0" unbalanced="0"/>
    <cacheHierarchy uniqueName="[Измерение Событий].[Наименование события]" caption="Наименование события" attribute="1" defaultMemberUniqueName="[Измерение Событий].[Наименование события].[All]" allUniqueName="[Измерение Событий].[Наименование события].[All]" dimensionUniqueName="[Измерение Событий]" displayFolder="" count="0" unbalanced="0"/>
    <cacheHierarchy uniqueName="[Измерение Событий].[Основная категория события]" caption="Основная категория события" attribute="1" defaultMemberUniqueName="[Измерение Событий].[Основная категория события].[All]" allUniqueName="[Измерение Событий].[Основная категория события].[All]" dimensionUniqueName="[Измерение Событий]" displayFolder="" count="0" unbalanced="0"/>
    <cacheHierarchy uniqueName="[Измерение Услуг].[Клиент]" caption="Клиент" attribute="1" defaultMemberUniqueName="[Измерение Услуг].[Клиент].[All]" allUniqueName="[Измерение Услуг].[Клиент].[All]" dimensionUniqueName="[Измерение Услуг]" displayFolder="" count="0" unbalanced="0"/>
    <cacheHierarchy uniqueName="[Измерение Услуг].[Наименование услуги]" caption="Наименование услуги" attribute="1" defaultMemberUniqueName="[Измерение Услуг].[Наименование услуги].[All]" allUniqueName="[Измерение Услуг].[Наименование услуги].[All]" dimensionUniqueName="[Измерение Услуг]" displayFolder="" count="0" unbalanced="0"/>
    <cacheHierarchy uniqueName="[Интервалы между оплатой и событием].[Кол-во дней между оплатой и событием]" caption="Кол-во дней между оплатой и событием" attribute="1" defaultMemberUniqueName="[Интервалы между оплатой и событием].[Кол-во дней между оплатой и событием].[All]" allUniqueName="[Интервалы между оплатой и событием].[Кол-во дней между оплатой и событием].[All]" dimensionUniqueName="[Интервалы между оплатой и событием]" displayFolder="" count="0" unbalanced="0"/>
    <cacheHierarchy uniqueName="[Маркетинговые списки].[email]" caption="email" attribute="1" defaultMemberUniqueName="[Маркетинговые списки].[email].[All]" allUniqueName="[Маркетинговые списки].[email].[All]" dimensionUniqueName="[Маркетинговые списки]" displayFolder="" count="0" unbalanced="0"/>
    <cacheHierarchy uniqueName="[Маркетинговые списки].[Маркетинговый список]" caption="Маркетинговый список" attribute="1" defaultMemberUniqueName="[Маркетинговые списки].[Маркетинговый список].[All]" allUniqueName="[Маркетинговые списки].[Маркетинговый список].[All]" dimensionUniqueName="[Маркетинговые списки]" displayFolder="" count="2" unbalanced="0">
      <fieldsUsage count="2">
        <fieldUsage x="-1"/>
        <fieldUsage x="18"/>
      </fieldsUsage>
    </cacheHierarchy>
    <cacheHierarchy uniqueName="[Сегменты Email по кол-ву дней с последней покупки].[Кол-во дней с последней покупки email]" caption="Кол-во дней с последней покупки email" attribute="1" defaultMemberUniqueName="[Сегменты Email по кол-ву дней с последней покупки].[Кол-во дней с последней покупки email].[All]" allUniqueName="[Сегменты Email по кол-ву дней с последней покупки].[Кол-во дней с последней покупки email].[All]" dimensionUniqueName="[Сегменты Email по кол-ву дней с последней покупки]" displayFolder="" count="0" unbalanced="0"/>
    <cacheHierarchy uniqueName="[Сегменты Email по количеству чеков].[Количество чеков email]" caption="Количество чеков email" attribute="1" defaultMemberUniqueName="[Сегменты Email по количеству чеков].[Количество чеков email].[All]" allUniqueName="[Сегменты Email по количеству чеков].[Количество чеков email].[All]" dimensionUniqueName="[Сегменты Email по количеству чеков]" displayFolder="" count="2" unbalanced="0">
      <fieldsUsage count="2">
        <fieldUsage x="-1"/>
        <fieldUsage x="11"/>
      </fieldsUsage>
    </cacheHierarchy>
    <cacheHierarchy uniqueName="[Сегменты Email по среднему чеку].[Средний чек email]" caption="Средний чек email" attribute="1" defaultMemberUniqueName="[Сегменты Email по среднему чеку].[Средний чек email].[All]" allUniqueName="[Сегменты Email по среднему чеку].[Средний чек email].[All]" dimensionUniqueName="[Сегменты Email по среднему чеку]" displayFolder="" count="2" unbalanced="0">
      <fieldsUsage count="2">
        <fieldUsage x="-1"/>
        <fieldUsage x="10"/>
      </fieldsUsage>
    </cacheHierarchy>
    <cacheHierarchy uniqueName="[Сегменты ID по кол-ву дней с последней покупки].[Кол-во дней с последней покупки ID]" caption="Кол-во дней с последней покупки ID" attribute="1" defaultMemberUniqueName="[Сегменты ID по кол-ву дней с последней покупки].[Кол-во дней с последней покупки ID].[All]" allUniqueName="[Сегменты ID по кол-ву дней с последней покупки].[Кол-во дней с последней покупки ID].[All]" dimensionUniqueName="[Сегменты ID по кол-ву дней с последней покупки]" displayFolder="" count="0" unbalanced="0"/>
    <cacheHierarchy uniqueName="[Сегменты ID по количеству чеков].[Количество чеков ID]" caption="Количество чеков ID" attribute="1" defaultMemberUniqueName="[Сегменты ID по количеству чеков].[Количество чеков ID].[All]" allUniqueName="[Сегменты ID по количеству чеков].[Количество чеков ID].[All]" dimensionUniqueName="[Сегменты ID по количеству чеков]" displayFolder="" count="0" unbalanced="0"/>
    <cacheHierarchy uniqueName="[Сегменты ID по среднему чеку].[Средний чек ID]" caption="Средний чек ID" attribute="1" defaultMemberUniqueName="[Сегменты ID по среднему чеку].[Средний чек ID].[All]" allUniqueName="[Сегменты ID по среднему чеку].[Средний чек ID].[All]" dimensionUniqueName="[Сегменты ID по среднему чеку]" displayFolder="" count="0" unbalanced="0"/>
    <cacheHierarchy uniqueName="[DateTableTemplate_bf3950eb-8416-4989-b7c1-ef8ca848a8e8].[Date]" caption="Date" attribute="1" defaultMemberUniqueName="[DateTableTemplate_bf3950eb-8416-4989-b7c1-ef8ca848a8e8].[Date].[All]" allUniqueName="[DateTableTemplate_bf3950eb-8416-4989-b7c1-ef8ca848a8e8].[Date].[All]" dimensionUniqueName="[DateTableTemplate_bf3950eb-8416-4989-b7c1-ef8ca848a8e8]" displayFolder="" count="0" unbalanced="0" hidden="1"/>
    <cacheHierarchy uniqueName="[DateTableTemplate_bf3950eb-8416-4989-b7c1-ef8ca848a8e8].[Date Hierarchy]" caption="Date Hierarchy" defaultMemberUniqueName="[DateTableTemplate_bf3950eb-8416-4989-b7c1-ef8ca848a8e8].[Date Hierarchy].[All]" allUniqueName="[DateTableTemplate_bf3950eb-8416-4989-b7c1-ef8ca848a8e8].[Date Hierarchy].[All]" dimensionUniqueName="[DateTableTemplate_bf3950eb-8416-4989-b7c1-ef8ca848a8e8]" displayFolder="" count="0" unbalanced="0" hidden="1"/>
    <cacheHierarchy uniqueName="[DateTableTemplate_bf3950eb-8416-4989-b7c1-ef8ca848a8e8].[Day]" caption="Day" attribute="1" defaultMemberUniqueName="[DateTableTemplate_bf3950eb-8416-4989-b7c1-ef8ca848a8e8].[Day].[All]" allUniqueName="[DateTableTemplate_bf3950eb-8416-4989-b7c1-ef8ca848a8e8].[Day].[All]" dimensionUniqueName="[DateTableTemplate_bf3950eb-8416-4989-b7c1-ef8ca848a8e8]" displayFolder="" count="0" unbalanced="0" hidden="1"/>
    <cacheHierarchy uniqueName="[DateTableTemplate_bf3950eb-8416-4989-b7c1-ef8ca848a8e8].[Month]" caption="Month" attribute="1" defaultMemberUniqueName="[DateTableTemplate_bf3950eb-8416-4989-b7c1-ef8ca848a8e8].[Month].[All]" allUniqueName="[DateTableTemplate_bf3950eb-8416-4989-b7c1-ef8ca848a8e8].[Month].[All]" dimensionUniqueName="[DateTableTemplate_bf3950eb-8416-4989-b7c1-ef8ca848a8e8]" displayFolder="" count="0" unbalanced="0" hidden="1"/>
    <cacheHierarchy uniqueName="[DateTableTemplate_bf3950eb-8416-4989-b7c1-ef8ca848a8e8].[MonthNo]" caption="MonthNo" attribute="1" defaultMemberUniqueName="[DateTableTemplate_bf3950eb-8416-4989-b7c1-ef8ca848a8e8].[MonthNo].[All]" allUniqueName="[DateTableTemplate_bf3950eb-8416-4989-b7c1-ef8ca848a8e8].[MonthNo].[All]" dimensionUniqueName="[DateTableTemplate_bf3950eb-8416-4989-b7c1-ef8ca848a8e8]" displayFolder="" count="0" unbalanced="0" hidden="1"/>
    <cacheHierarchy uniqueName="[DateTableTemplate_bf3950eb-8416-4989-b7c1-ef8ca848a8e8].[Quarter]" caption="Quarter" attribute="1" defaultMemberUniqueName="[DateTableTemplate_bf3950eb-8416-4989-b7c1-ef8ca848a8e8].[Quarter].[All]" allUniqueName="[DateTableTemplate_bf3950eb-8416-4989-b7c1-ef8ca848a8e8].[Quarter].[All]" dimensionUniqueName="[DateTableTemplate_bf3950eb-8416-4989-b7c1-ef8ca848a8e8]" displayFolder="" count="0" unbalanced="0" hidden="1"/>
    <cacheHierarchy uniqueName="[DateTableTemplate_bf3950eb-8416-4989-b7c1-ef8ca848a8e8].[QuarterNo]" caption="QuarterNo" attribute="1" defaultMemberUniqueName="[DateTableTemplate_bf3950eb-8416-4989-b7c1-ef8ca848a8e8].[QuarterNo].[All]" allUniqueName="[DateTableTemplate_bf3950eb-8416-4989-b7c1-ef8ca848a8e8].[QuarterNo].[All]" dimensionUniqueName="[DateTableTemplate_bf3950eb-8416-4989-b7c1-ef8ca848a8e8]" displayFolder="" count="0" unbalanced="0" hidden="1"/>
    <cacheHierarchy uniqueName="[DateTableTemplate_bf3950eb-8416-4989-b7c1-ef8ca848a8e8].[Year]" caption="Year" attribute="1" defaultMemberUniqueName="[DateTableTemplate_bf3950eb-8416-4989-b7c1-ef8ca848a8e8].[Year].[All]" allUniqueName="[DateTableTemplate_bf3950eb-8416-4989-b7c1-ef8ca848a8e8].[Year].[All]" dimensionUniqueName="[DateTableTemplate_bf3950eb-8416-4989-b7c1-ef8ca848a8e8]" displayFolder="" count="0" unbalanced="0" hidden="1"/>
    <cacheHierarchy uniqueName="[Emails_RR_признаки].[email_RR]" caption="email_RR" attribute="1" defaultMemberUniqueName="[Emails_RR_признаки].[email_RR].[All]" allUniqueName="[Emails_RR_признаки].[email_RR].[All]" dimensionUniqueName="[Emails_RR_признаки]" displayFolder="" count="0" unbalanced="0" hidden="1"/>
    <cacheHierarchy uniqueName="[LocalDateTable_0c851f8d-9438-4d8b-9dbe-1f35ee6839dd].[Date]" caption="Date" attribute="1" defaultMemberUniqueName="[LocalDateTable_0c851f8d-9438-4d8b-9dbe-1f35ee6839dd].[Date].[All]" allUniqueName="[LocalDateTable_0c851f8d-9438-4d8b-9dbe-1f35ee6839dd].[Date].[All]" dimensionUniqueName="[LocalDateTable_0c851f8d-9438-4d8b-9dbe-1f35ee6839dd]" displayFolder="" count="0" unbalanced="0" hidden="1"/>
    <cacheHierarchy uniqueName="[LocalDateTable_0c851f8d-9438-4d8b-9dbe-1f35ee6839dd].[Date Hierarchy]" caption="Date Hierarchy" defaultMemberUniqueName="[LocalDateTable_0c851f8d-9438-4d8b-9dbe-1f35ee6839dd].[Date Hierarchy].[All]" allUniqueName="[LocalDateTable_0c851f8d-9438-4d8b-9dbe-1f35ee6839dd].[Date Hierarchy].[All]" dimensionUniqueName="[LocalDateTable_0c851f8d-9438-4d8b-9dbe-1f35ee6839dd]" displayFolder="" count="0" unbalanced="0" hidden="1"/>
    <cacheHierarchy uniqueName="[LocalDateTable_0c851f8d-9438-4d8b-9dbe-1f35ee6839dd].[Day]" caption="Day" attribute="1" defaultMemberUniqueName="[LocalDateTable_0c851f8d-9438-4d8b-9dbe-1f35ee6839dd].[Day].[All]" allUniqueName="[LocalDateTable_0c851f8d-9438-4d8b-9dbe-1f35ee6839dd].[Day].[All]" dimensionUniqueName="[LocalDateTable_0c851f8d-9438-4d8b-9dbe-1f35ee6839dd]" displayFolder="" count="0" unbalanced="0" hidden="1"/>
    <cacheHierarchy uniqueName="[LocalDateTable_0c851f8d-9438-4d8b-9dbe-1f35ee6839dd].[Month]" caption="Month" attribute="1" defaultMemberUniqueName="[LocalDateTable_0c851f8d-9438-4d8b-9dbe-1f35ee6839dd].[Month].[All]" allUniqueName="[LocalDateTable_0c851f8d-9438-4d8b-9dbe-1f35ee6839dd].[Month].[All]" dimensionUniqueName="[LocalDateTable_0c851f8d-9438-4d8b-9dbe-1f35ee6839dd]" displayFolder="" count="0" unbalanced="0" hidden="1"/>
    <cacheHierarchy uniqueName="[LocalDateTable_0c851f8d-9438-4d8b-9dbe-1f35ee6839dd].[MonthNo]" caption="MonthNo" attribute="1" defaultMemberUniqueName="[LocalDateTable_0c851f8d-9438-4d8b-9dbe-1f35ee6839dd].[MonthNo].[All]" allUniqueName="[LocalDateTable_0c851f8d-9438-4d8b-9dbe-1f35ee6839dd].[MonthNo].[All]" dimensionUniqueName="[LocalDateTable_0c851f8d-9438-4d8b-9dbe-1f35ee6839dd]" displayFolder="" count="0" unbalanced="0" hidden="1"/>
    <cacheHierarchy uniqueName="[LocalDateTable_0c851f8d-9438-4d8b-9dbe-1f35ee6839dd].[Quarter]" caption="Quarter" attribute="1" defaultMemberUniqueName="[LocalDateTable_0c851f8d-9438-4d8b-9dbe-1f35ee6839dd].[Quarter].[All]" allUniqueName="[LocalDateTable_0c851f8d-9438-4d8b-9dbe-1f35ee6839dd].[Quarter].[All]" dimensionUniqueName="[LocalDateTable_0c851f8d-9438-4d8b-9dbe-1f35ee6839dd]" displayFolder="" count="0" unbalanced="0" hidden="1"/>
    <cacheHierarchy uniqueName="[LocalDateTable_0c851f8d-9438-4d8b-9dbe-1f35ee6839dd].[QuarterNo]" caption="QuarterNo" attribute="1" defaultMemberUniqueName="[LocalDateTable_0c851f8d-9438-4d8b-9dbe-1f35ee6839dd].[QuarterNo].[All]" allUniqueName="[LocalDateTable_0c851f8d-9438-4d8b-9dbe-1f35ee6839dd].[QuarterNo].[All]" dimensionUniqueName="[LocalDateTable_0c851f8d-9438-4d8b-9dbe-1f35ee6839dd]" displayFolder="" count="0" unbalanced="0" hidden="1"/>
    <cacheHierarchy uniqueName="[LocalDateTable_0c851f8d-9438-4d8b-9dbe-1f35ee6839dd].[Year]" caption="Year" attribute="1" defaultMemberUniqueName="[LocalDateTable_0c851f8d-9438-4d8b-9dbe-1f35ee6839dd].[Year].[All]" allUniqueName="[LocalDateTable_0c851f8d-9438-4d8b-9dbe-1f35ee6839dd].[Year].[All]" dimensionUniqueName="[LocalDateTable_0c851f8d-9438-4d8b-9dbe-1f35ee6839dd]" displayFolder="" count="0" unbalanced="0" hidden="1"/>
    <cacheHierarchy uniqueName="[LocalDateTable_205e2918-b8a7-4aa4-9055-fa86465e869c].[Date]" caption="Date" attribute="1" defaultMemberUniqueName="[LocalDateTable_205e2918-b8a7-4aa4-9055-fa86465e869c].[Date].[All]" allUniqueName="[LocalDateTable_205e2918-b8a7-4aa4-9055-fa86465e869c].[Date].[All]" dimensionUniqueName="[LocalDateTable_205e2918-b8a7-4aa4-9055-fa86465e869c]" displayFolder="" count="0" unbalanced="0" hidden="1"/>
    <cacheHierarchy uniqueName="[LocalDateTable_205e2918-b8a7-4aa4-9055-fa86465e869c].[Date Hierarchy]" caption="Date Hierarchy" defaultMemberUniqueName="[LocalDateTable_205e2918-b8a7-4aa4-9055-fa86465e869c].[Date Hierarchy].[All]" allUniqueName="[LocalDateTable_205e2918-b8a7-4aa4-9055-fa86465e869c].[Date Hierarchy].[All]" dimensionUniqueName="[LocalDateTable_205e2918-b8a7-4aa4-9055-fa86465e869c]" displayFolder="" count="0" unbalanced="0" hidden="1"/>
    <cacheHierarchy uniqueName="[LocalDateTable_205e2918-b8a7-4aa4-9055-fa86465e869c].[Day]" caption="Day" attribute="1" defaultMemberUniqueName="[LocalDateTable_205e2918-b8a7-4aa4-9055-fa86465e869c].[Day].[All]" allUniqueName="[LocalDateTable_205e2918-b8a7-4aa4-9055-fa86465e869c].[Day].[All]" dimensionUniqueName="[LocalDateTable_205e2918-b8a7-4aa4-9055-fa86465e869c]" displayFolder="" count="0" unbalanced="0" hidden="1"/>
    <cacheHierarchy uniqueName="[LocalDateTable_205e2918-b8a7-4aa4-9055-fa86465e869c].[Month]" caption="Month" attribute="1" defaultMemberUniqueName="[LocalDateTable_205e2918-b8a7-4aa4-9055-fa86465e869c].[Month].[All]" allUniqueName="[LocalDateTable_205e2918-b8a7-4aa4-9055-fa86465e869c].[Month].[All]" dimensionUniqueName="[LocalDateTable_205e2918-b8a7-4aa4-9055-fa86465e869c]" displayFolder="" count="0" unbalanced="0" hidden="1"/>
    <cacheHierarchy uniqueName="[LocalDateTable_205e2918-b8a7-4aa4-9055-fa86465e869c].[MonthNo]" caption="MonthNo" attribute="1" defaultMemberUniqueName="[LocalDateTable_205e2918-b8a7-4aa4-9055-fa86465e869c].[MonthNo].[All]" allUniqueName="[LocalDateTable_205e2918-b8a7-4aa4-9055-fa86465e869c].[MonthNo].[All]" dimensionUniqueName="[LocalDateTable_205e2918-b8a7-4aa4-9055-fa86465e869c]" displayFolder="" count="0" unbalanced="0" hidden="1"/>
    <cacheHierarchy uniqueName="[LocalDateTable_205e2918-b8a7-4aa4-9055-fa86465e869c].[Quarter]" caption="Quarter" attribute="1" defaultMemberUniqueName="[LocalDateTable_205e2918-b8a7-4aa4-9055-fa86465e869c].[Quarter].[All]" allUniqueName="[LocalDateTable_205e2918-b8a7-4aa4-9055-fa86465e869c].[Quarter].[All]" dimensionUniqueName="[LocalDateTable_205e2918-b8a7-4aa4-9055-fa86465e869c]" displayFolder="" count="0" unbalanced="0" hidden="1"/>
    <cacheHierarchy uniqueName="[LocalDateTable_205e2918-b8a7-4aa4-9055-fa86465e869c].[QuarterNo]" caption="QuarterNo" attribute="1" defaultMemberUniqueName="[LocalDateTable_205e2918-b8a7-4aa4-9055-fa86465e869c].[QuarterNo].[All]" allUniqueName="[LocalDateTable_205e2918-b8a7-4aa4-9055-fa86465e869c].[QuarterNo].[All]" dimensionUniqueName="[LocalDateTable_205e2918-b8a7-4aa4-9055-fa86465e869c]" displayFolder="" count="0" unbalanced="0" hidden="1"/>
    <cacheHierarchy uniqueName="[LocalDateTable_205e2918-b8a7-4aa4-9055-fa86465e869c].[Year]" caption="Year" attribute="1" defaultMemberUniqueName="[LocalDateTable_205e2918-b8a7-4aa4-9055-fa86465e869c].[Year].[All]" allUniqueName="[LocalDateTable_205e2918-b8a7-4aa4-9055-fa86465e869c].[Year].[All]" dimensionUniqueName="[LocalDateTable_205e2918-b8a7-4aa4-9055-fa86465e869c]" displayFolder="" count="0" unbalanced="0" hidden="1"/>
    <cacheHierarchy uniqueName="[LocalDateTable_2bd34b16-5347-470d-82d7-115749c991d2].[Date]" caption="Date" attribute="1" defaultMemberUniqueName="[LocalDateTable_2bd34b16-5347-470d-82d7-115749c991d2].[Date].[All]" allUniqueName="[LocalDateTable_2bd34b16-5347-470d-82d7-115749c991d2].[Date].[All]" dimensionUniqueName="[LocalDateTable_2bd34b16-5347-470d-82d7-115749c991d2]" displayFolder="" count="0" unbalanced="0" hidden="1"/>
    <cacheHierarchy uniqueName="[LocalDateTable_2bd34b16-5347-470d-82d7-115749c991d2].[Date Hierarchy]" caption="Date Hierarchy" defaultMemberUniqueName="[LocalDateTable_2bd34b16-5347-470d-82d7-115749c991d2].[Date Hierarchy].[All]" allUniqueName="[LocalDateTable_2bd34b16-5347-470d-82d7-115749c991d2].[Date Hierarchy].[All]" dimensionUniqueName="[LocalDateTable_2bd34b16-5347-470d-82d7-115749c991d2]" displayFolder="" count="0" unbalanced="0" hidden="1"/>
    <cacheHierarchy uniqueName="[LocalDateTable_2bd34b16-5347-470d-82d7-115749c991d2].[Day]" caption="Day" attribute="1" defaultMemberUniqueName="[LocalDateTable_2bd34b16-5347-470d-82d7-115749c991d2].[Day].[All]" allUniqueName="[LocalDateTable_2bd34b16-5347-470d-82d7-115749c991d2].[Day].[All]" dimensionUniqueName="[LocalDateTable_2bd34b16-5347-470d-82d7-115749c991d2]" displayFolder="" count="0" unbalanced="0" hidden="1"/>
    <cacheHierarchy uniqueName="[LocalDateTable_2bd34b16-5347-470d-82d7-115749c991d2].[Month]" caption="Month" attribute="1" defaultMemberUniqueName="[LocalDateTable_2bd34b16-5347-470d-82d7-115749c991d2].[Month].[All]" allUniqueName="[LocalDateTable_2bd34b16-5347-470d-82d7-115749c991d2].[Month].[All]" dimensionUniqueName="[LocalDateTable_2bd34b16-5347-470d-82d7-115749c991d2]" displayFolder="" count="0" unbalanced="0" hidden="1"/>
    <cacheHierarchy uniqueName="[LocalDateTable_2bd34b16-5347-470d-82d7-115749c991d2].[MonthNo]" caption="MonthNo" attribute="1" defaultMemberUniqueName="[LocalDateTable_2bd34b16-5347-470d-82d7-115749c991d2].[MonthNo].[All]" allUniqueName="[LocalDateTable_2bd34b16-5347-470d-82d7-115749c991d2].[MonthNo].[All]" dimensionUniqueName="[LocalDateTable_2bd34b16-5347-470d-82d7-115749c991d2]" displayFolder="" count="0" unbalanced="0" hidden="1"/>
    <cacheHierarchy uniqueName="[LocalDateTable_2bd34b16-5347-470d-82d7-115749c991d2].[Quarter]" caption="Quarter" attribute="1" defaultMemberUniqueName="[LocalDateTable_2bd34b16-5347-470d-82d7-115749c991d2].[Quarter].[All]" allUniqueName="[LocalDateTable_2bd34b16-5347-470d-82d7-115749c991d2].[Quarter].[All]" dimensionUniqueName="[LocalDateTable_2bd34b16-5347-470d-82d7-115749c991d2]" displayFolder="" count="0" unbalanced="0" hidden="1"/>
    <cacheHierarchy uniqueName="[LocalDateTable_2bd34b16-5347-470d-82d7-115749c991d2].[QuarterNo]" caption="QuarterNo" attribute="1" defaultMemberUniqueName="[LocalDateTable_2bd34b16-5347-470d-82d7-115749c991d2].[QuarterNo].[All]" allUniqueName="[LocalDateTable_2bd34b16-5347-470d-82d7-115749c991d2].[QuarterNo].[All]" dimensionUniqueName="[LocalDateTable_2bd34b16-5347-470d-82d7-115749c991d2]" displayFolder="" count="0" unbalanced="0" hidden="1"/>
    <cacheHierarchy uniqueName="[LocalDateTable_2bd34b16-5347-470d-82d7-115749c991d2].[Year]" caption="Year" attribute="1" defaultMemberUniqueName="[LocalDateTable_2bd34b16-5347-470d-82d7-115749c991d2].[Year].[All]" allUniqueName="[LocalDateTable_2bd34b16-5347-470d-82d7-115749c991d2].[Year].[All]" dimensionUniqueName="[LocalDateTable_2bd34b16-5347-470d-82d7-115749c991d2]" displayFolder="" count="0" unbalanced="0" hidden="1"/>
    <cacheHierarchy uniqueName="[LocalDateTable_3b1a2125-43b8-4f27-bdaa-a594cd7f1337].[Date]" caption="Date" attribute="1" defaultMemberUniqueName="[LocalDateTable_3b1a2125-43b8-4f27-bdaa-a594cd7f1337].[Date].[All]" allUniqueName="[LocalDateTable_3b1a2125-43b8-4f27-bdaa-a594cd7f1337].[Date].[All]" dimensionUniqueName="[LocalDateTable_3b1a2125-43b8-4f27-bdaa-a594cd7f1337]" displayFolder="" count="0" unbalanced="0" hidden="1"/>
    <cacheHierarchy uniqueName="[LocalDateTable_3b1a2125-43b8-4f27-bdaa-a594cd7f1337].[Date Hierarchy]" caption="Date Hierarchy" defaultMemberUniqueName="[LocalDateTable_3b1a2125-43b8-4f27-bdaa-a594cd7f1337].[Date Hierarchy].[All]" allUniqueName="[LocalDateTable_3b1a2125-43b8-4f27-bdaa-a594cd7f1337].[Date Hierarchy].[All]" dimensionUniqueName="[LocalDateTable_3b1a2125-43b8-4f27-bdaa-a594cd7f1337]" displayFolder="" count="0" unbalanced="0" hidden="1"/>
    <cacheHierarchy uniqueName="[LocalDateTable_3b1a2125-43b8-4f27-bdaa-a594cd7f1337].[Day]" caption="Day" attribute="1" defaultMemberUniqueName="[LocalDateTable_3b1a2125-43b8-4f27-bdaa-a594cd7f1337].[Day].[All]" allUniqueName="[LocalDateTable_3b1a2125-43b8-4f27-bdaa-a594cd7f1337].[Day].[All]" dimensionUniqueName="[LocalDateTable_3b1a2125-43b8-4f27-bdaa-a594cd7f1337]" displayFolder="" count="0" unbalanced="0" hidden="1"/>
    <cacheHierarchy uniqueName="[LocalDateTable_3b1a2125-43b8-4f27-bdaa-a594cd7f1337].[Month]" caption="Month" attribute="1" defaultMemberUniqueName="[LocalDateTable_3b1a2125-43b8-4f27-bdaa-a594cd7f1337].[Month].[All]" allUniqueName="[LocalDateTable_3b1a2125-43b8-4f27-bdaa-a594cd7f1337].[Month].[All]" dimensionUniqueName="[LocalDateTable_3b1a2125-43b8-4f27-bdaa-a594cd7f1337]" displayFolder="" count="0" unbalanced="0" hidden="1"/>
    <cacheHierarchy uniqueName="[LocalDateTable_3b1a2125-43b8-4f27-bdaa-a594cd7f1337].[MonthNo]" caption="MonthNo" attribute="1" defaultMemberUniqueName="[LocalDateTable_3b1a2125-43b8-4f27-bdaa-a594cd7f1337].[MonthNo].[All]" allUniqueName="[LocalDateTable_3b1a2125-43b8-4f27-bdaa-a594cd7f1337].[MonthNo].[All]" dimensionUniqueName="[LocalDateTable_3b1a2125-43b8-4f27-bdaa-a594cd7f1337]" displayFolder="" count="0" unbalanced="0" hidden="1"/>
    <cacheHierarchy uniqueName="[LocalDateTable_3b1a2125-43b8-4f27-bdaa-a594cd7f1337].[Quarter]" caption="Quarter" attribute="1" defaultMemberUniqueName="[LocalDateTable_3b1a2125-43b8-4f27-bdaa-a594cd7f1337].[Quarter].[All]" allUniqueName="[LocalDateTable_3b1a2125-43b8-4f27-bdaa-a594cd7f1337].[Quarter].[All]" dimensionUniqueName="[LocalDateTable_3b1a2125-43b8-4f27-bdaa-a594cd7f1337]" displayFolder="" count="0" unbalanced="0" hidden="1"/>
    <cacheHierarchy uniqueName="[LocalDateTable_3b1a2125-43b8-4f27-bdaa-a594cd7f1337].[QuarterNo]" caption="QuarterNo" attribute="1" defaultMemberUniqueName="[LocalDateTable_3b1a2125-43b8-4f27-bdaa-a594cd7f1337].[QuarterNo].[All]" allUniqueName="[LocalDateTable_3b1a2125-43b8-4f27-bdaa-a594cd7f1337].[QuarterNo].[All]" dimensionUniqueName="[LocalDateTable_3b1a2125-43b8-4f27-bdaa-a594cd7f1337]" displayFolder="" count="0" unbalanced="0" hidden="1"/>
    <cacheHierarchy uniqueName="[LocalDateTable_3b1a2125-43b8-4f27-bdaa-a594cd7f1337].[Year]" caption="Year" attribute="1" defaultMemberUniqueName="[LocalDateTable_3b1a2125-43b8-4f27-bdaa-a594cd7f1337].[Year].[All]" allUniqueName="[LocalDateTable_3b1a2125-43b8-4f27-bdaa-a594cd7f1337].[Year].[All]" dimensionUniqueName="[LocalDateTable_3b1a2125-43b8-4f27-bdaa-a594cd7f1337]" displayFolder="" count="0" unbalanced="0" hidden="1"/>
    <cacheHierarchy uniqueName="[LocalDateTable_46ba4aae-cdfd-45af-8c61-a4bd065c99f1].[Date]" caption="Date" attribute="1" defaultMemberUniqueName="[LocalDateTable_46ba4aae-cdfd-45af-8c61-a4bd065c99f1].[Date].[All]" allUniqueName="[LocalDateTable_46ba4aae-cdfd-45af-8c61-a4bd065c99f1].[Date].[All]" dimensionUniqueName="[LocalDateTable_46ba4aae-cdfd-45af-8c61-a4bd065c99f1]" displayFolder="" count="0" unbalanced="0" hidden="1"/>
    <cacheHierarchy uniqueName="[LocalDateTable_46ba4aae-cdfd-45af-8c61-a4bd065c99f1].[Date Hierarchy]" caption="Date Hierarchy" defaultMemberUniqueName="[LocalDateTable_46ba4aae-cdfd-45af-8c61-a4bd065c99f1].[Date Hierarchy].[All]" allUniqueName="[LocalDateTable_46ba4aae-cdfd-45af-8c61-a4bd065c99f1].[Date Hierarchy].[All]" dimensionUniqueName="[LocalDateTable_46ba4aae-cdfd-45af-8c61-a4bd065c99f1]" displayFolder="" count="0" unbalanced="0" hidden="1"/>
    <cacheHierarchy uniqueName="[LocalDateTable_46ba4aae-cdfd-45af-8c61-a4bd065c99f1].[Day]" caption="Day" attribute="1" defaultMemberUniqueName="[LocalDateTable_46ba4aae-cdfd-45af-8c61-a4bd065c99f1].[Day].[All]" allUniqueName="[LocalDateTable_46ba4aae-cdfd-45af-8c61-a4bd065c99f1].[Day].[All]" dimensionUniqueName="[LocalDateTable_46ba4aae-cdfd-45af-8c61-a4bd065c99f1]" displayFolder="" count="0" unbalanced="0" hidden="1"/>
    <cacheHierarchy uniqueName="[LocalDateTable_46ba4aae-cdfd-45af-8c61-a4bd065c99f1].[Month]" caption="Month" attribute="1" defaultMemberUniqueName="[LocalDateTable_46ba4aae-cdfd-45af-8c61-a4bd065c99f1].[Month].[All]" allUniqueName="[LocalDateTable_46ba4aae-cdfd-45af-8c61-a4bd065c99f1].[Month].[All]" dimensionUniqueName="[LocalDateTable_46ba4aae-cdfd-45af-8c61-a4bd065c99f1]" displayFolder="" count="0" unbalanced="0" hidden="1"/>
    <cacheHierarchy uniqueName="[LocalDateTable_46ba4aae-cdfd-45af-8c61-a4bd065c99f1].[MonthNo]" caption="MonthNo" attribute="1" defaultMemberUniqueName="[LocalDateTable_46ba4aae-cdfd-45af-8c61-a4bd065c99f1].[MonthNo].[All]" allUniqueName="[LocalDateTable_46ba4aae-cdfd-45af-8c61-a4bd065c99f1].[MonthNo].[All]" dimensionUniqueName="[LocalDateTable_46ba4aae-cdfd-45af-8c61-a4bd065c99f1]" displayFolder="" count="0" unbalanced="0" hidden="1"/>
    <cacheHierarchy uniqueName="[LocalDateTable_46ba4aae-cdfd-45af-8c61-a4bd065c99f1].[Quarter]" caption="Quarter" attribute="1" defaultMemberUniqueName="[LocalDateTable_46ba4aae-cdfd-45af-8c61-a4bd065c99f1].[Quarter].[All]" allUniqueName="[LocalDateTable_46ba4aae-cdfd-45af-8c61-a4bd065c99f1].[Quarter].[All]" dimensionUniqueName="[LocalDateTable_46ba4aae-cdfd-45af-8c61-a4bd065c99f1]" displayFolder="" count="0" unbalanced="0" hidden="1"/>
    <cacheHierarchy uniqueName="[LocalDateTable_46ba4aae-cdfd-45af-8c61-a4bd065c99f1].[QuarterNo]" caption="QuarterNo" attribute="1" defaultMemberUniqueName="[LocalDateTable_46ba4aae-cdfd-45af-8c61-a4bd065c99f1].[QuarterNo].[All]" allUniqueName="[LocalDateTable_46ba4aae-cdfd-45af-8c61-a4bd065c99f1].[QuarterNo].[All]" dimensionUniqueName="[LocalDateTable_46ba4aae-cdfd-45af-8c61-a4bd065c99f1]" displayFolder="" count="0" unbalanced="0" hidden="1"/>
    <cacheHierarchy uniqueName="[LocalDateTable_46ba4aae-cdfd-45af-8c61-a4bd065c99f1].[Year]" caption="Year" attribute="1" defaultMemberUniqueName="[LocalDateTable_46ba4aae-cdfd-45af-8c61-a4bd065c99f1].[Year].[All]" allUniqueName="[LocalDateTable_46ba4aae-cdfd-45af-8c61-a4bd065c99f1].[Year].[All]" dimensionUniqueName="[LocalDateTable_46ba4aae-cdfd-45af-8c61-a4bd065c99f1]" displayFolder="" count="0" unbalanced="0" hidden="1"/>
    <cacheHierarchy uniqueName="[LocalDateTable_59e2bb96-2896-470c-9807-d0699e8bfc70].[Date]" caption="Date" attribute="1" defaultMemberUniqueName="[LocalDateTable_59e2bb96-2896-470c-9807-d0699e8bfc70].[Date].[All]" allUniqueName="[LocalDateTable_59e2bb96-2896-470c-9807-d0699e8bfc70].[Date].[All]" dimensionUniqueName="[LocalDateTable_59e2bb96-2896-470c-9807-d0699e8bfc70]" displayFolder="" count="0" unbalanced="0" hidden="1"/>
    <cacheHierarchy uniqueName="[LocalDateTable_59e2bb96-2896-470c-9807-d0699e8bfc70].[Date Hierarchy]" caption="Date Hierarchy" defaultMemberUniqueName="[LocalDateTable_59e2bb96-2896-470c-9807-d0699e8bfc70].[Date Hierarchy].[All]" allUniqueName="[LocalDateTable_59e2bb96-2896-470c-9807-d0699e8bfc70].[Date Hierarchy].[All]" dimensionUniqueName="[LocalDateTable_59e2bb96-2896-470c-9807-d0699e8bfc70]" displayFolder="" count="0" unbalanced="0" hidden="1"/>
    <cacheHierarchy uniqueName="[LocalDateTable_59e2bb96-2896-470c-9807-d0699e8bfc70].[Day]" caption="Day" attribute="1" defaultMemberUniqueName="[LocalDateTable_59e2bb96-2896-470c-9807-d0699e8bfc70].[Day].[All]" allUniqueName="[LocalDateTable_59e2bb96-2896-470c-9807-d0699e8bfc70].[Day].[All]" dimensionUniqueName="[LocalDateTable_59e2bb96-2896-470c-9807-d0699e8bfc70]" displayFolder="" count="0" unbalanced="0" hidden="1"/>
    <cacheHierarchy uniqueName="[LocalDateTable_59e2bb96-2896-470c-9807-d0699e8bfc70].[Month]" caption="Month" attribute="1" defaultMemberUniqueName="[LocalDateTable_59e2bb96-2896-470c-9807-d0699e8bfc70].[Month].[All]" allUniqueName="[LocalDateTable_59e2bb96-2896-470c-9807-d0699e8bfc70].[Month].[All]" dimensionUniqueName="[LocalDateTable_59e2bb96-2896-470c-9807-d0699e8bfc70]" displayFolder="" count="0" unbalanced="0" hidden="1"/>
    <cacheHierarchy uniqueName="[LocalDateTable_59e2bb96-2896-470c-9807-d0699e8bfc70].[MonthNo]" caption="MonthNo" attribute="1" defaultMemberUniqueName="[LocalDateTable_59e2bb96-2896-470c-9807-d0699e8bfc70].[MonthNo].[All]" allUniqueName="[LocalDateTable_59e2bb96-2896-470c-9807-d0699e8bfc70].[MonthNo].[All]" dimensionUniqueName="[LocalDateTable_59e2bb96-2896-470c-9807-d0699e8bfc70]" displayFolder="" count="0" unbalanced="0" hidden="1"/>
    <cacheHierarchy uniqueName="[LocalDateTable_59e2bb96-2896-470c-9807-d0699e8bfc70].[Quarter]" caption="Quarter" attribute="1" defaultMemberUniqueName="[LocalDateTable_59e2bb96-2896-470c-9807-d0699e8bfc70].[Quarter].[All]" allUniqueName="[LocalDateTable_59e2bb96-2896-470c-9807-d0699e8bfc70].[Quarter].[All]" dimensionUniqueName="[LocalDateTable_59e2bb96-2896-470c-9807-d0699e8bfc70]" displayFolder="" count="0" unbalanced="0" hidden="1"/>
    <cacheHierarchy uniqueName="[LocalDateTable_59e2bb96-2896-470c-9807-d0699e8bfc70].[QuarterNo]" caption="QuarterNo" attribute="1" defaultMemberUniqueName="[LocalDateTable_59e2bb96-2896-470c-9807-d0699e8bfc70].[QuarterNo].[All]" allUniqueName="[LocalDateTable_59e2bb96-2896-470c-9807-d0699e8bfc70].[QuarterNo].[All]" dimensionUniqueName="[LocalDateTable_59e2bb96-2896-470c-9807-d0699e8bfc70]" displayFolder="" count="0" unbalanced="0" hidden="1"/>
    <cacheHierarchy uniqueName="[LocalDateTable_59e2bb96-2896-470c-9807-d0699e8bfc70].[Year]" caption="Year" attribute="1" defaultMemberUniqueName="[LocalDateTable_59e2bb96-2896-470c-9807-d0699e8bfc70].[Year].[All]" allUniqueName="[LocalDateTable_59e2bb96-2896-470c-9807-d0699e8bfc70].[Year].[All]" dimensionUniqueName="[LocalDateTable_59e2bb96-2896-470c-9807-d0699e8bfc70]" displayFolder="" count="0" unbalanced="0" hidden="1"/>
    <cacheHierarchy uniqueName="[LocalDateTable_68610e60-96fe-453e-b267-0245c8b9e8ba].[Date]" caption="Date" attribute="1" defaultMemberUniqueName="[LocalDateTable_68610e60-96fe-453e-b267-0245c8b9e8ba].[Date].[All]" allUniqueName="[LocalDateTable_68610e60-96fe-453e-b267-0245c8b9e8ba].[Date].[All]" dimensionUniqueName="[LocalDateTable_68610e60-96fe-453e-b267-0245c8b9e8ba]" displayFolder="" count="0" unbalanced="0" hidden="1"/>
    <cacheHierarchy uniqueName="[LocalDateTable_68610e60-96fe-453e-b267-0245c8b9e8ba].[Date Hierarchy]" caption="Date Hierarchy" defaultMemberUniqueName="[LocalDateTable_68610e60-96fe-453e-b267-0245c8b9e8ba].[Date Hierarchy].[All]" allUniqueName="[LocalDateTable_68610e60-96fe-453e-b267-0245c8b9e8ba].[Date Hierarchy].[All]" dimensionUniqueName="[LocalDateTable_68610e60-96fe-453e-b267-0245c8b9e8ba]" displayFolder="" count="0" unbalanced="0" hidden="1"/>
    <cacheHierarchy uniqueName="[LocalDateTable_68610e60-96fe-453e-b267-0245c8b9e8ba].[Day]" caption="Day" attribute="1" defaultMemberUniqueName="[LocalDateTable_68610e60-96fe-453e-b267-0245c8b9e8ba].[Day].[All]" allUniqueName="[LocalDateTable_68610e60-96fe-453e-b267-0245c8b9e8ba].[Day].[All]" dimensionUniqueName="[LocalDateTable_68610e60-96fe-453e-b267-0245c8b9e8ba]" displayFolder="" count="0" unbalanced="0" hidden="1"/>
    <cacheHierarchy uniqueName="[LocalDateTable_68610e60-96fe-453e-b267-0245c8b9e8ba].[Month]" caption="Month" attribute="1" defaultMemberUniqueName="[LocalDateTable_68610e60-96fe-453e-b267-0245c8b9e8ba].[Month].[All]" allUniqueName="[LocalDateTable_68610e60-96fe-453e-b267-0245c8b9e8ba].[Month].[All]" dimensionUniqueName="[LocalDateTable_68610e60-96fe-453e-b267-0245c8b9e8ba]" displayFolder="" count="0" unbalanced="0" hidden="1"/>
    <cacheHierarchy uniqueName="[LocalDateTable_68610e60-96fe-453e-b267-0245c8b9e8ba].[MonthNo]" caption="MonthNo" attribute="1" defaultMemberUniqueName="[LocalDateTable_68610e60-96fe-453e-b267-0245c8b9e8ba].[MonthNo].[All]" allUniqueName="[LocalDateTable_68610e60-96fe-453e-b267-0245c8b9e8ba].[MonthNo].[All]" dimensionUniqueName="[LocalDateTable_68610e60-96fe-453e-b267-0245c8b9e8ba]" displayFolder="" count="0" unbalanced="0" hidden="1"/>
    <cacheHierarchy uniqueName="[LocalDateTable_68610e60-96fe-453e-b267-0245c8b9e8ba].[Quarter]" caption="Quarter" attribute="1" defaultMemberUniqueName="[LocalDateTable_68610e60-96fe-453e-b267-0245c8b9e8ba].[Quarter].[All]" allUniqueName="[LocalDateTable_68610e60-96fe-453e-b267-0245c8b9e8ba].[Quarter].[All]" dimensionUniqueName="[LocalDateTable_68610e60-96fe-453e-b267-0245c8b9e8ba]" displayFolder="" count="0" unbalanced="0" hidden="1"/>
    <cacheHierarchy uniqueName="[LocalDateTable_68610e60-96fe-453e-b267-0245c8b9e8ba].[QuarterNo]" caption="QuarterNo" attribute="1" defaultMemberUniqueName="[LocalDateTable_68610e60-96fe-453e-b267-0245c8b9e8ba].[QuarterNo].[All]" allUniqueName="[LocalDateTable_68610e60-96fe-453e-b267-0245c8b9e8ba].[QuarterNo].[All]" dimensionUniqueName="[LocalDateTable_68610e60-96fe-453e-b267-0245c8b9e8ba]" displayFolder="" count="0" unbalanced="0" hidden="1"/>
    <cacheHierarchy uniqueName="[LocalDateTable_68610e60-96fe-453e-b267-0245c8b9e8ba].[Year]" caption="Year" attribute="1" defaultMemberUniqueName="[LocalDateTable_68610e60-96fe-453e-b267-0245c8b9e8ba].[Year].[All]" allUniqueName="[LocalDateTable_68610e60-96fe-453e-b267-0245c8b9e8ba].[Year].[All]" dimensionUniqueName="[LocalDateTable_68610e60-96fe-453e-b267-0245c8b9e8ba]" displayFolder="" count="0" unbalanced="0" hidden="1"/>
    <cacheHierarchy uniqueName="[LocalDateTable_a480d0ad-0761-4c74-b725-09e199840848].[Date]" caption="Date" attribute="1" defaultMemberUniqueName="[LocalDateTable_a480d0ad-0761-4c74-b725-09e199840848].[Date].[All]" allUniqueName="[LocalDateTable_a480d0ad-0761-4c74-b725-09e199840848].[Date].[All]" dimensionUniqueName="[LocalDateTable_a480d0ad-0761-4c74-b725-09e199840848]" displayFolder="" count="0" unbalanced="0" hidden="1"/>
    <cacheHierarchy uniqueName="[LocalDateTable_a480d0ad-0761-4c74-b725-09e199840848].[Date Hierarchy]" caption="Date Hierarchy" defaultMemberUniqueName="[LocalDateTable_a480d0ad-0761-4c74-b725-09e199840848].[Date Hierarchy].[All]" allUniqueName="[LocalDateTable_a480d0ad-0761-4c74-b725-09e199840848].[Date Hierarchy].[All]" dimensionUniqueName="[LocalDateTable_a480d0ad-0761-4c74-b725-09e199840848]" displayFolder="" count="0" unbalanced="0" hidden="1"/>
    <cacheHierarchy uniqueName="[LocalDateTable_a480d0ad-0761-4c74-b725-09e199840848].[Day]" caption="Day" attribute="1" defaultMemberUniqueName="[LocalDateTable_a480d0ad-0761-4c74-b725-09e199840848].[Day].[All]" allUniqueName="[LocalDateTable_a480d0ad-0761-4c74-b725-09e199840848].[Day].[All]" dimensionUniqueName="[LocalDateTable_a480d0ad-0761-4c74-b725-09e199840848]" displayFolder="" count="0" unbalanced="0" hidden="1"/>
    <cacheHierarchy uniqueName="[LocalDateTable_a480d0ad-0761-4c74-b725-09e199840848].[Month]" caption="Month" attribute="1" defaultMemberUniqueName="[LocalDateTable_a480d0ad-0761-4c74-b725-09e199840848].[Month].[All]" allUniqueName="[LocalDateTable_a480d0ad-0761-4c74-b725-09e199840848].[Month].[All]" dimensionUniqueName="[LocalDateTable_a480d0ad-0761-4c74-b725-09e199840848]" displayFolder="" count="0" unbalanced="0" hidden="1"/>
    <cacheHierarchy uniqueName="[LocalDateTable_a480d0ad-0761-4c74-b725-09e199840848].[MonthNo]" caption="MonthNo" attribute="1" defaultMemberUniqueName="[LocalDateTable_a480d0ad-0761-4c74-b725-09e199840848].[MonthNo].[All]" allUniqueName="[LocalDateTable_a480d0ad-0761-4c74-b725-09e199840848].[MonthNo].[All]" dimensionUniqueName="[LocalDateTable_a480d0ad-0761-4c74-b725-09e199840848]" displayFolder="" count="0" unbalanced="0" hidden="1"/>
    <cacheHierarchy uniqueName="[LocalDateTable_a480d0ad-0761-4c74-b725-09e199840848].[Quarter]" caption="Quarter" attribute="1" defaultMemberUniqueName="[LocalDateTable_a480d0ad-0761-4c74-b725-09e199840848].[Quarter].[All]" allUniqueName="[LocalDateTable_a480d0ad-0761-4c74-b725-09e199840848].[Quarter].[All]" dimensionUniqueName="[LocalDateTable_a480d0ad-0761-4c74-b725-09e199840848]" displayFolder="" count="0" unbalanced="0" hidden="1"/>
    <cacheHierarchy uniqueName="[LocalDateTable_a480d0ad-0761-4c74-b725-09e199840848].[QuarterNo]" caption="QuarterNo" attribute="1" defaultMemberUniqueName="[LocalDateTable_a480d0ad-0761-4c74-b725-09e199840848].[QuarterNo].[All]" allUniqueName="[LocalDateTable_a480d0ad-0761-4c74-b725-09e199840848].[QuarterNo].[All]" dimensionUniqueName="[LocalDateTable_a480d0ad-0761-4c74-b725-09e199840848]" displayFolder="" count="0" unbalanced="0" hidden="1"/>
    <cacheHierarchy uniqueName="[LocalDateTable_a480d0ad-0761-4c74-b725-09e199840848].[Year]" caption="Year" attribute="1" defaultMemberUniqueName="[LocalDateTable_a480d0ad-0761-4c74-b725-09e199840848].[Year].[All]" allUniqueName="[LocalDateTable_a480d0ad-0761-4c74-b725-09e199840848].[Year].[All]" dimensionUniqueName="[LocalDateTable_a480d0ad-0761-4c74-b725-09e199840848]" displayFolder="" count="0" unbalanced="0" hidden="1"/>
    <cacheHierarchy uniqueName="[LocalDateTable_b56ae507-49fb-4b15-b536-afa581152fa7].[Date]" caption="Date" attribute="1" defaultMemberUniqueName="[LocalDateTable_b56ae507-49fb-4b15-b536-afa581152fa7].[Date].[All]" allUniqueName="[LocalDateTable_b56ae507-49fb-4b15-b536-afa581152fa7].[Date].[All]" dimensionUniqueName="[LocalDateTable_b56ae507-49fb-4b15-b536-afa581152fa7]" displayFolder="" count="0" unbalanced="0" hidden="1"/>
    <cacheHierarchy uniqueName="[LocalDateTable_b56ae507-49fb-4b15-b536-afa581152fa7].[Date Hierarchy]" caption="Date Hierarchy" defaultMemberUniqueName="[LocalDateTable_b56ae507-49fb-4b15-b536-afa581152fa7].[Date Hierarchy].[All]" allUniqueName="[LocalDateTable_b56ae507-49fb-4b15-b536-afa581152fa7].[Date Hierarchy].[All]" dimensionUniqueName="[LocalDateTable_b56ae507-49fb-4b15-b536-afa581152fa7]" displayFolder="" count="0" unbalanced="0" hidden="1"/>
    <cacheHierarchy uniqueName="[LocalDateTable_b56ae507-49fb-4b15-b536-afa581152fa7].[Day]" caption="Day" attribute="1" defaultMemberUniqueName="[LocalDateTable_b56ae507-49fb-4b15-b536-afa581152fa7].[Day].[All]" allUniqueName="[LocalDateTable_b56ae507-49fb-4b15-b536-afa581152fa7].[Day].[All]" dimensionUniqueName="[LocalDateTable_b56ae507-49fb-4b15-b536-afa581152fa7]" displayFolder="" count="0" unbalanced="0" hidden="1"/>
    <cacheHierarchy uniqueName="[LocalDateTable_b56ae507-49fb-4b15-b536-afa581152fa7].[Month]" caption="Month" attribute="1" defaultMemberUniqueName="[LocalDateTable_b56ae507-49fb-4b15-b536-afa581152fa7].[Month].[All]" allUniqueName="[LocalDateTable_b56ae507-49fb-4b15-b536-afa581152fa7].[Month].[All]" dimensionUniqueName="[LocalDateTable_b56ae507-49fb-4b15-b536-afa581152fa7]" displayFolder="" count="0" unbalanced="0" hidden="1"/>
    <cacheHierarchy uniqueName="[LocalDateTable_b56ae507-49fb-4b15-b536-afa581152fa7].[MonthNo]" caption="MonthNo" attribute="1" defaultMemberUniqueName="[LocalDateTable_b56ae507-49fb-4b15-b536-afa581152fa7].[MonthNo].[All]" allUniqueName="[LocalDateTable_b56ae507-49fb-4b15-b536-afa581152fa7].[MonthNo].[All]" dimensionUniqueName="[LocalDateTable_b56ae507-49fb-4b15-b536-afa581152fa7]" displayFolder="" count="0" unbalanced="0" hidden="1"/>
    <cacheHierarchy uniqueName="[LocalDateTable_b56ae507-49fb-4b15-b536-afa581152fa7].[Quarter]" caption="Quarter" attribute="1" defaultMemberUniqueName="[LocalDateTable_b56ae507-49fb-4b15-b536-afa581152fa7].[Quarter].[All]" allUniqueName="[LocalDateTable_b56ae507-49fb-4b15-b536-afa581152fa7].[Quarter].[All]" dimensionUniqueName="[LocalDateTable_b56ae507-49fb-4b15-b536-afa581152fa7]" displayFolder="" count="0" unbalanced="0" hidden="1"/>
    <cacheHierarchy uniqueName="[LocalDateTable_b56ae507-49fb-4b15-b536-afa581152fa7].[QuarterNo]" caption="QuarterNo" attribute="1" defaultMemberUniqueName="[LocalDateTable_b56ae507-49fb-4b15-b536-afa581152fa7].[QuarterNo].[All]" allUniqueName="[LocalDateTable_b56ae507-49fb-4b15-b536-afa581152fa7].[QuarterNo].[All]" dimensionUniqueName="[LocalDateTable_b56ae507-49fb-4b15-b536-afa581152fa7]" displayFolder="" count="0" unbalanced="0" hidden="1"/>
    <cacheHierarchy uniqueName="[LocalDateTable_b56ae507-49fb-4b15-b536-afa581152fa7].[Year]" caption="Year" attribute="1" defaultMemberUniqueName="[LocalDateTable_b56ae507-49fb-4b15-b536-afa581152fa7].[Year].[All]" allUniqueName="[LocalDateTable_b56ae507-49fb-4b15-b536-afa581152fa7].[Year].[All]" dimensionUniqueName="[LocalDateTable_b56ae507-49fb-4b15-b536-afa581152fa7]" displayFolder="" count="0" unbalanced="0" hidden="1"/>
    <cacheHierarchy uniqueName="[LocalDateTable_c0d96b4e-58d3-4a44-a9fe-c65205fcef2b].[Date]" caption="Date" attribute="1" defaultMemberUniqueName="[LocalDateTable_c0d96b4e-58d3-4a44-a9fe-c65205fcef2b].[Date].[All]" allUniqueName="[LocalDateTable_c0d96b4e-58d3-4a44-a9fe-c65205fcef2b].[Date].[All]" dimensionUniqueName="[LocalDateTable_c0d96b4e-58d3-4a44-a9fe-c65205fcef2b]" displayFolder="" count="0" unbalanced="0" hidden="1"/>
    <cacheHierarchy uniqueName="[LocalDateTable_c0d96b4e-58d3-4a44-a9fe-c65205fcef2b].[Date Hierarchy]" caption="Date Hierarchy" defaultMemberUniqueName="[LocalDateTable_c0d96b4e-58d3-4a44-a9fe-c65205fcef2b].[Date Hierarchy].[All]" allUniqueName="[LocalDateTable_c0d96b4e-58d3-4a44-a9fe-c65205fcef2b].[Date Hierarchy].[All]" dimensionUniqueName="[LocalDateTable_c0d96b4e-58d3-4a44-a9fe-c65205fcef2b]" displayFolder="" count="0" unbalanced="0" hidden="1"/>
    <cacheHierarchy uniqueName="[LocalDateTable_c0d96b4e-58d3-4a44-a9fe-c65205fcef2b].[Day]" caption="Day" attribute="1" defaultMemberUniqueName="[LocalDateTable_c0d96b4e-58d3-4a44-a9fe-c65205fcef2b].[Day].[All]" allUniqueName="[LocalDateTable_c0d96b4e-58d3-4a44-a9fe-c65205fcef2b].[Day].[All]" dimensionUniqueName="[LocalDateTable_c0d96b4e-58d3-4a44-a9fe-c65205fcef2b]" displayFolder="" count="0" unbalanced="0" hidden="1"/>
    <cacheHierarchy uniqueName="[LocalDateTable_c0d96b4e-58d3-4a44-a9fe-c65205fcef2b].[Month]" caption="Month" attribute="1" defaultMemberUniqueName="[LocalDateTable_c0d96b4e-58d3-4a44-a9fe-c65205fcef2b].[Month].[All]" allUniqueName="[LocalDateTable_c0d96b4e-58d3-4a44-a9fe-c65205fcef2b].[Month].[All]" dimensionUniqueName="[LocalDateTable_c0d96b4e-58d3-4a44-a9fe-c65205fcef2b]" displayFolder="" count="0" unbalanced="0" hidden="1"/>
    <cacheHierarchy uniqueName="[LocalDateTable_c0d96b4e-58d3-4a44-a9fe-c65205fcef2b].[MonthNo]" caption="MonthNo" attribute="1" defaultMemberUniqueName="[LocalDateTable_c0d96b4e-58d3-4a44-a9fe-c65205fcef2b].[MonthNo].[All]" allUniqueName="[LocalDateTable_c0d96b4e-58d3-4a44-a9fe-c65205fcef2b].[MonthNo].[All]" dimensionUniqueName="[LocalDateTable_c0d96b4e-58d3-4a44-a9fe-c65205fcef2b]" displayFolder="" count="0" unbalanced="0" hidden="1"/>
    <cacheHierarchy uniqueName="[LocalDateTable_c0d96b4e-58d3-4a44-a9fe-c65205fcef2b].[Quarter]" caption="Quarter" attribute="1" defaultMemberUniqueName="[LocalDateTable_c0d96b4e-58d3-4a44-a9fe-c65205fcef2b].[Quarter].[All]" allUniqueName="[LocalDateTable_c0d96b4e-58d3-4a44-a9fe-c65205fcef2b].[Quarter].[All]" dimensionUniqueName="[LocalDateTable_c0d96b4e-58d3-4a44-a9fe-c65205fcef2b]" displayFolder="" count="0" unbalanced="0" hidden="1"/>
    <cacheHierarchy uniqueName="[LocalDateTable_c0d96b4e-58d3-4a44-a9fe-c65205fcef2b].[QuarterNo]" caption="QuarterNo" attribute="1" defaultMemberUniqueName="[LocalDateTable_c0d96b4e-58d3-4a44-a9fe-c65205fcef2b].[QuarterNo].[All]" allUniqueName="[LocalDateTable_c0d96b4e-58d3-4a44-a9fe-c65205fcef2b].[QuarterNo].[All]" dimensionUniqueName="[LocalDateTable_c0d96b4e-58d3-4a44-a9fe-c65205fcef2b]" displayFolder="" count="0" unbalanced="0" hidden="1"/>
    <cacheHierarchy uniqueName="[LocalDateTable_c0d96b4e-58d3-4a44-a9fe-c65205fcef2b].[Year]" caption="Year" attribute="1" defaultMemberUniqueName="[LocalDateTable_c0d96b4e-58d3-4a44-a9fe-c65205fcef2b].[Year].[All]" allUniqueName="[LocalDateTable_c0d96b4e-58d3-4a44-a9fe-c65205fcef2b].[Year].[All]" dimensionUniqueName="[LocalDateTable_c0d96b4e-58d3-4a44-a9fe-c65205fcef2b]" displayFolder="" count="0" unbalanced="0" hidden="1"/>
    <cacheHierarchy uniqueName="[LocalDateTable_c2803b89-b4b7-42e0-870e-e0fb7ec6e90f].[Date]" caption="Date" attribute="1" defaultMemberUniqueName="[LocalDateTable_c2803b89-b4b7-42e0-870e-e0fb7ec6e90f].[Date].[All]" allUniqueName="[LocalDateTable_c2803b89-b4b7-42e0-870e-e0fb7ec6e90f].[Date].[All]" dimensionUniqueName="[LocalDateTable_c2803b89-b4b7-42e0-870e-e0fb7ec6e90f]" displayFolder="" count="0" unbalanced="0" hidden="1"/>
    <cacheHierarchy uniqueName="[LocalDateTable_c2803b89-b4b7-42e0-870e-e0fb7ec6e90f].[Date Hierarchy]" caption="Date Hierarchy" defaultMemberUniqueName="[LocalDateTable_c2803b89-b4b7-42e0-870e-e0fb7ec6e90f].[Date Hierarchy].[All]" allUniqueName="[LocalDateTable_c2803b89-b4b7-42e0-870e-e0fb7ec6e90f].[Date Hierarchy].[All]" dimensionUniqueName="[LocalDateTable_c2803b89-b4b7-42e0-870e-e0fb7ec6e90f]" displayFolder="" count="0" unbalanced="0" hidden="1"/>
    <cacheHierarchy uniqueName="[LocalDateTable_c2803b89-b4b7-42e0-870e-e0fb7ec6e90f].[Day]" caption="Day" attribute="1" defaultMemberUniqueName="[LocalDateTable_c2803b89-b4b7-42e0-870e-e0fb7ec6e90f].[Day].[All]" allUniqueName="[LocalDateTable_c2803b89-b4b7-42e0-870e-e0fb7ec6e90f].[Day].[All]" dimensionUniqueName="[LocalDateTable_c2803b89-b4b7-42e0-870e-e0fb7ec6e90f]" displayFolder="" count="0" unbalanced="0" hidden="1"/>
    <cacheHierarchy uniqueName="[LocalDateTable_c2803b89-b4b7-42e0-870e-e0fb7ec6e90f].[Month]" caption="Month" attribute="1" defaultMemberUniqueName="[LocalDateTable_c2803b89-b4b7-42e0-870e-e0fb7ec6e90f].[Month].[All]" allUniqueName="[LocalDateTable_c2803b89-b4b7-42e0-870e-e0fb7ec6e90f].[Month].[All]" dimensionUniqueName="[LocalDateTable_c2803b89-b4b7-42e0-870e-e0fb7ec6e90f]" displayFolder="" count="0" unbalanced="0" hidden="1"/>
    <cacheHierarchy uniqueName="[LocalDateTable_c2803b89-b4b7-42e0-870e-e0fb7ec6e90f].[MonthNo]" caption="MonthNo" attribute="1" defaultMemberUniqueName="[LocalDateTable_c2803b89-b4b7-42e0-870e-e0fb7ec6e90f].[MonthNo].[All]" allUniqueName="[LocalDateTable_c2803b89-b4b7-42e0-870e-e0fb7ec6e90f].[MonthNo].[All]" dimensionUniqueName="[LocalDateTable_c2803b89-b4b7-42e0-870e-e0fb7ec6e90f]" displayFolder="" count="0" unbalanced="0" hidden="1"/>
    <cacheHierarchy uniqueName="[LocalDateTable_c2803b89-b4b7-42e0-870e-e0fb7ec6e90f].[Quarter]" caption="Quarter" attribute="1" defaultMemberUniqueName="[LocalDateTable_c2803b89-b4b7-42e0-870e-e0fb7ec6e90f].[Quarter].[All]" allUniqueName="[LocalDateTable_c2803b89-b4b7-42e0-870e-e0fb7ec6e90f].[Quarter].[All]" dimensionUniqueName="[LocalDateTable_c2803b89-b4b7-42e0-870e-e0fb7ec6e90f]" displayFolder="" count="0" unbalanced="0" hidden="1"/>
    <cacheHierarchy uniqueName="[LocalDateTable_c2803b89-b4b7-42e0-870e-e0fb7ec6e90f].[QuarterNo]" caption="QuarterNo" attribute="1" defaultMemberUniqueName="[LocalDateTable_c2803b89-b4b7-42e0-870e-e0fb7ec6e90f].[QuarterNo].[All]" allUniqueName="[LocalDateTable_c2803b89-b4b7-42e0-870e-e0fb7ec6e90f].[QuarterNo].[All]" dimensionUniqueName="[LocalDateTable_c2803b89-b4b7-42e0-870e-e0fb7ec6e90f]" displayFolder="" count="0" unbalanced="0" hidden="1"/>
    <cacheHierarchy uniqueName="[LocalDateTable_c2803b89-b4b7-42e0-870e-e0fb7ec6e90f].[Year]" caption="Year" attribute="1" defaultMemberUniqueName="[LocalDateTable_c2803b89-b4b7-42e0-870e-e0fb7ec6e90f].[Year].[All]" allUniqueName="[LocalDateTable_c2803b89-b4b7-42e0-870e-e0fb7ec6e90f].[Year].[All]" dimensionUniqueName="[LocalDateTable_c2803b89-b4b7-42e0-870e-e0fb7ec6e90f]" displayFolder="" count="0" unbalanced="0" hidden="1"/>
    <cacheHierarchy uniqueName="[LocalDateTable_d8a0e600-cc75-4ffe-8375-22ee2755ac19].[Date]" caption="Date" attribute="1" defaultMemberUniqueName="[LocalDateTable_d8a0e600-cc75-4ffe-8375-22ee2755ac19].[Date].[All]" allUniqueName="[LocalDateTable_d8a0e600-cc75-4ffe-8375-22ee2755ac19].[Date].[All]" dimensionUniqueName="[LocalDateTable_d8a0e600-cc75-4ffe-8375-22ee2755ac19]" displayFolder="" count="0" unbalanced="0" hidden="1"/>
    <cacheHierarchy uniqueName="[LocalDateTable_d8a0e600-cc75-4ffe-8375-22ee2755ac19].[Date Hierarchy]" caption="Date Hierarchy" defaultMemberUniqueName="[LocalDateTable_d8a0e600-cc75-4ffe-8375-22ee2755ac19].[Date Hierarchy].[All]" allUniqueName="[LocalDateTable_d8a0e600-cc75-4ffe-8375-22ee2755ac19].[Date Hierarchy].[All]" dimensionUniqueName="[LocalDateTable_d8a0e600-cc75-4ffe-8375-22ee2755ac19]" displayFolder="" count="0" unbalanced="0" hidden="1"/>
    <cacheHierarchy uniqueName="[LocalDateTable_d8a0e600-cc75-4ffe-8375-22ee2755ac19].[Day]" caption="Day" attribute="1" defaultMemberUniqueName="[LocalDateTable_d8a0e600-cc75-4ffe-8375-22ee2755ac19].[Day].[All]" allUniqueName="[LocalDateTable_d8a0e600-cc75-4ffe-8375-22ee2755ac19].[Day].[All]" dimensionUniqueName="[LocalDateTable_d8a0e600-cc75-4ffe-8375-22ee2755ac19]" displayFolder="" count="0" unbalanced="0" hidden="1"/>
    <cacheHierarchy uniqueName="[LocalDateTable_d8a0e600-cc75-4ffe-8375-22ee2755ac19].[Month]" caption="Month" attribute="1" defaultMemberUniqueName="[LocalDateTable_d8a0e600-cc75-4ffe-8375-22ee2755ac19].[Month].[All]" allUniqueName="[LocalDateTable_d8a0e600-cc75-4ffe-8375-22ee2755ac19].[Month].[All]" dimensionUniqueName="[LocalDateTable_d8a0e600-cc75-4ffe-8375-22ee2755ac19]" displayFolder="" count="0" unbalanced="0" hidden="1"/>
    <cacheHierarchy uniqueName="[LocalDateTable_d8a0e600-cc75-4ffe-8375-22ee2755ac19].[MonthNo]" caption="MonthNo" attribute="1" defaultMemberUniqueName="[LocalDateTable_d8a0e600-cc75-4ffe-8375-22ee2755ac19].[MonthNo].[All]" allUniqueName="[LocalDateTable_d8a0e600-cc75-4ffe-8375-22ee2755ac19].[MonthNo].[All]" dimensionUniqueName="[LocalDateTable_d8a0e600-cc75-4ffe-8375-22ee2755ac19]" displayFolder="" count="0" unbalanced="0" hidden="1"/>
    <cacheHierarchy uniqueName="[LocalDateTable_d8a0e600-cc75-4ffe-8375-22ee2755ac19].[Quarter]" caption="Quarter" attribute="1" defaultMemberUniqueName="[LocalDateTable_d8a0e600-cc75-4ffe-8375-22ee2755ac19].[Quarter].[All]" allUniqueName="[LocalDateTable_d8a0e600-cc75-4ffe-8375-22ee2755ac19].[Quarter].[All]" dimensionUniqueName="[LocalDateTable_d8a0e600-cc75-4ffe-8375-22ee2755ac19]" displayFolder="" count="0" unbalanced="0" hidden="1"/>
    <cacheHierarchy uniqueName="[LocalDateTable_d8a0e600-cc75-4ffe-8375-22ee2755ac19].[QuarterNo]" caption="QuarterNo" attribute="1" defaultMemberUniqueName="[LocalDateTable_d8a0e600-cc75-4ffe-8375-22ee2755ac19].[QuarterNo].[All]" allUniqueName="[LocalDateTable_d8a0e600-cc75-4ffe-8375-22ee2755ac19].[QuarterNo].[All]" dimensionUniqueName="[LocalDateTable_d8a0e600-cc75-4ffe-8375-22ee2755ac19]" displayFolder="" count="0" unbalanced="0" hidden="1"/>
    <cacheHierarchy uniqueName="[LocalDateTable_d8a0e600-cc75-4ffe-8375-22ee2755ac19].[Year]" caption="Year" attribute="1" defaultMemberUniqueName="[LocalDateTable_d8a0e600-cc75-4ffe-8375-22ee2755ac19].[Year].[All]" allUniqueName="[LocalDateTable_d8a0e600-cc75-4ffe-8375-22ee2755ac19].[Year].[All]" dimensionUniqueName="[LocalDateTable_d8a0e600-cc75-4ffe-8375-22ee2755ac19]" displayFolder="" count="0" unbalanced="0" hidden="1"/>
    <cacheHierarchy uniqueName="[LocalDateTable_ea3828db-6e24-4ae9-b834-641e428ba8f2].[Date]" caption="Date" attribute="1" defaultMemberUniqueName="[LocalDateTable_ea3828db-6e24-4ae9-b834-641e428ba8f2].[Date].[All]" allUniqueName="[LocalDateTable_ea3828db-6e24-4ae9-b834-641e428ba8f2].[Date].[All]" dimensionUniqueName="[LocalDateTable_ea3828db-6e24-4ae9-b834-641e428ba8f2]" displayFolder="" count="0" unbalanced="0" hidden="1"/>
    <cacheHierarchy uniqueName="[LocalDateTable_ea3828db-6e24-4ae9-b834-641e428ba8f2].[Date Hierarchy]" caption="Date Hierarchy" defaultMemberUniqueName="[LocalDateTable_ea3828db-6e24-4ae9-b834-641e428ba8f2].[Date Hierarchy].[All]" allUniqueName="[LocalDateTable_ea3828db-6e24-4ae9-b834-641e428ba8f2].[Date Hierarchy].[All]" dimensionUniqueName="[LocalDateTable_ea3828db-6e24-4ae9-b834-641e428ba8f2]" displayFolder="" count="0" unbalanced="0" hidden="1"/>
    <cacheHierarchy uniqueName="[LocalDateTable_ea3828db-6e24-4ae9-b834-641e428ba8f2].[Day]" caption="Day" attribute="1" defaultMemberUniqueName="[LocalDateTable_ea3828db-6e24-4ae9-b834-641e428ba8f2].[Day].[All]" allUniqueName="[LocalDateTable_ea3828db-6e24-4ae9-b834-641e428ba8f2].[Day].[All]" dimensionUniqueName="[LocalDateTable_ea3828db-6e24-4ae9-b834-641e428ba8f2]" displayFolder="" count="0" unbalanced="0" hidden="1"/>
    <cacheHierarchy uniqueName="[LocalDateTable_ea3828db-6e24-4ae9-b834-641e428ba8f2].[Month]" caption="Month" attribute="1" defaultMemberUniqueName="[LocalDateTable_ea3828db-6e24-4ae9-b834-641e428ba8f2].[Month].[All]" allUniqueName="[LocalDateTable_ea3828db-6e24-4ae9-b834-641e428ba8f2].[Month].[All]" dimensionUniqueName="[LocalDateTable_ea3828db-6e24-4ae9-b834-641e428ba8f2]" displayFolder="" count="0" unbalanced="0" hidden="1"/>
    <cacheHierarchy uniqueName="[LocalDateTable_ea3828db-6e24-4ae9-b834-641e428ba8f2].[MonthNo]" caption="MonthNo" attribute="1" defaultMemberUniqueName="[LocalDateTable_ea3828db-6e24-4ae9-b834-641e428ba8f2].[MonthNo].[All]" allUniqueName="[LocalDateTable_ea3828db-6e24-4ae9-b834-641e428ba8f2].[MonthNo].[All]" dimensionUniqueName="[LocalDateTable_ea3828db-6e24-4ae9-b834-641e428ba8f2]" displayFolder="" count="0" unbalanced="0" hidden="1"/>
    <cacheHierarchy uniqueName="[LocalDateTable_ea3828db-6e24-4ae9-b834-641e428ba8f2].[Quarter]" caption="Quarter" attribute="1" defaultMemberUniqueName="[LocalDateTable_ea3828db-6e24-4ae9-b834-641e428ba8f2].[Quarter].[All]" allUniqueName="[LocalDateTable_ea3828db-6e24-4ae9-b834-641e428ba8f2].[Quarter].[All]" dimensionUniqueName="[LocalDateTable_ea3828db-6e24-4ae9-b834-641e428ba8f2]" displayFolder="" count="0" unbalanced="0" hidden="1"/>
    <cacheHierarchy uniqueName="[LocalDateTable_ea3828db-6e24-4ae9-b834-641e428ba8f2].[QuarterNo]" caption="QuarterNo" attribute="1" defaultMemberUniqueName="[LocalDateTable_ea3828db-6e24-4ae9-b834-641e428ba8f2].[QuarterNo].[All]" allUniqueName="[LocalDateTable_ea3828db-6e24-4ae9-b834-641e428ba8f2].[QuarterNo].[All]" dimensionUniqueName="[LocalDateTable_ea3828db-6e24-4ae9-b834-641e428ba8f2]" displayFolder="" count="0" unbalanced="0" hidden="1"/>
    <cacheHierarchy uniqueName="[LocalDateTable_ea3828db-6e24-4ae9-b834-641e428ba8f2].[Year]" caption="Year" attribute="1" defaultMemberUniqueName="[LocalDateTable_ea3828db-6e24-4ae9-b834-641e428ba8f2].[Year].[All]" allUniqueName="[LocalDateTable_ea3828db-6e24-4ae9-b834-641e428ba8f2].[Year].[All]" dimensionUniqueName="[LocalDateTable_ea3828db-6e24-4ae9-b834-641e428ba8f2]" displayFolder="" count="0" unbalanced="0" hidden="1"/>
    <cacheHierarchy uniqueName="[LocalDateTable_f4293db3-0b1c-421f-9c15-31053e258126].[Date]" caption="Date" attribute="1" defaultMemberUniqueName="[LocalDateTable_f4293db3-0b1c-421f-9c15-31053e258126].[Date].[All]" allUniqueName="[LocalDateTable_f4293db3-0b1c-421f-9c15-31053e258126].[Date].[All]" dimensionUniqueName="[LocalDateTable_f4293db3-0b1c-421f-9c15-31053e258126]" displayFolder="" count="0" unbalanced="0" hidden="1"/>
    <cacheHierarchy uniqueName="[LocalDateTable_f4293db3-0b1c-421f-9c15-31053e258126].[Date Hierarchy]" caption="Date Hierarchy" defaultMemberUniqueName="[LocalDateTable_f4293db3-0b1c-421f-9c15-31053e258126].[Date Hierarchy].[All]" allUniqueName="[LocalDateTable_f4293db3-0b1c-421f-9c15-31053e258126].[Date Hierarchy].[All]" dimensionUniqueName="[LocalDateTable_f4293db3-0b1c-421f-9c15-31053e258126]" displayFolder="" count="0" unbalanced="0" hidden="1"/>
    <cacheHierarchy uniqueName="[LocalDateTable_f4293db3-0b1c-421f-9c15-31053e258126].[Day]" caption="Day" attribute="1" defaultMemberUniqueName="[LocalDateTable_f4293db3-0b1c-421f-9c15-31053e258126].[Day].[All]" allUniqueName="[LocalDateTable_f4293db3-0b1c-421f-9c15-31053e258126].[Day].[All]" dimensionUniqueName="[LocalDateTable_f4293db3-0b1c-421f-9c15-31053e258126]" displayFolder="" count="0" unbalanced="0" hidden="1"/>
    <cacheHierarchy uniqueName="[LocalDateTable_f4293db3-0b1c-421f-9c15-31053e258126].[Month]" caption="Month" attribute="1" defaultMemberUniqueName="[LocalDateTable_f4293db3-0b1c-421f-9c15-31053e258126].[Month].[All]" allUniqueName="[LocalDateTable_f4293db3-0b1c-421f-9c15-31053e258126].[Month].[All]" dimensionUniqueName="[LocalDateTable_f4293db3-0b1c-421f-9c15-31053e258126]" displayFolder="" count="0" unbalanced="0" hidden="1"/>
    <cacheHierarchy uniqueName="[LocalDateTable_f4293db3-0b1c-421f-9c15-31053e258126].[MonthNo]" caption="MonthNo" attribute="1" defaultMemberUniqueName="[LocalDateTable_f4293db3-0b1c-421f-9c15-31053e258126].[MonthNo].[All]" allUniqueName="[LocalDateTable_f4293db3-0b1c-421f-9c15-31053e258126].[MonthNo].[All]" dimensionUniqueName="[LocalDateTable_f4293db3-0b1c-421f-9c15-31053e258126]" displayFolder="" count="0" unbalanced="0" hidden="1"/>
    <cacheHierarchy uniqueName="[LocalDateTable_f4293db3-0b1c-421f-9c15-31053e258126].[Quarter]" caption="Quarter" attribute="1" defaultMemberUniqueName="[LocalDateTable_f4293db3-0b1c-421f-9c15-31053e258126].[Quarter].[All]" allUniqueName="[LocalDateTable_f4293db3-0b1c-421f-9c15-31053e258126].[Quarter].[All]" dimensionUniqueName="[LocalDateTable_f4293db3-0b1c-421f-9c15-31053e258126]" displayFolder="" count="0" unbalanced="0" hidden="1"/>
    <cacheHierarchy uniqueName="[LocalDateTable_f4293db3-0b1c-421f-9c15-31053e258126].[QuarterNo]" caption="QuarterNo" attribute="1" defaultMemberUniqueName="[LocalDateTable_f4293db3-0b1c-421f-9c15-31053e258126].[QuarterNo].[All]" allUniqueName="[LocalDateTable_f4293db3-0b1c-421f-9c15-31053e258126].[QuarterNo].[All]" dimensionUniqueName="[LocalDateTable_f4293db3-0b1c-421f-9c15-31053e258126]" displayFolder="" count="0" unbalanced="0" hidden="1"/>
    <cacheHierarchy uniqueName="[LocalDateTable_f4293db3-0b1c-421f-9c15-31053e258126].[Year]" caption="Year" attribute="1" defaultMemberUniqueName="[LocalDateTable_f4293db3-0b1c-421f-9c15-31053e258126].[Year].[All]" allUniqueName="[LocalDateTable_f4293db3-0b1c-421f-9c15-31053e258126].[Year].[All]" dimensionUniqueName="[LocalDateTable_f4293db3-0b1c-421f-9c15-31053e258126]" displayFolder="" count="0" unbalanced="0" hidden="1"/>
    <cacheHierarchy uniqueName="[Билеты].[Выручка]" caption="Выручка" attribute="1" defaultMemberUniqueName="[Билеты].[Выручка].[All]" allUniqueName="[Билеты].[Выручка].[All]" dimensionUniqueName="[Билеты]" displayFolder="" count="0" unbalanced="0" hidden="1"/>
    <cacheHierarchy uniqueName="[Билеты].[Дата и время оплаты заказа]" caption="Дата и время оплаты заказа" attribute="1" defaultMemberUniqueName="[Билеты].[Дата и время оплаты заказа].[All]" allUniqueName="[Билеты].[Дата и время оплаты заказа].[All]" dimensionUniqueName="[Билеты]" displayFolder="" count="0" unbalanced="0" hidden="1"/>
    <cacheHierarchy uniqueName="[Билеты].[Дата события]" caption="Дата события" attribute="1" defaultMemberUniqueName="[Билеты].[Дата события].[All]" allUniqueName="[Билеты].[Дата события].[All]" dimensionUniqueName="[Билеты]" displayFolder="" count="0" unbalanced="0" hidden="1"/>
    <cacheHierarchy uniqueName="[Билеты].[Дни между оплатой и событием]" caption="Дни между оплатой и событием" attribute="1" defaultMemberUniqueName="[Билеты].[Дни между оплатой и событием].[All]" allUniqueName="[Билеты].[Дни между оплатой и событием].[All]" dimensionUniqueName="[Билеты]" displayFolder="" count="0" unbalanced="0" hidden="1"/>
    <cacheHierarchy uniqueName="[Билеты].[Идентификатор заказа]" caption="Идентификатор заказа" attribute="1" defaultMemberUniqueName="[Билеты].[Идентификатор заказа].[All]" allUniqueName="[Билеты].[Идентификатор заказа].[All]" dimensionUniqueName="[Билеты]" displayFolder="" count="0" unbalanced="0" hidden="1"/>
    <cacheHierarchy uniqueName="[Билеты].[Идентификатор события]" caption="Идентификатор события" attribute="1" defaultMemberUniqueName="[Билеты].[Идентификатор события].[All]" allUniqueName="[Билеты].[Идентификатор события].[All]" dimensionUniqueName="[Билеты]" displayFolder="" count="0" unbalanced="0" hidden="1"/>
    <cacheHierarchy uniqueName="[Билеты].[Интервалы дней между покупкой и мероприятием]" caption="Интервалы дней между покупкой и мероприятием" attribute="1" defaultMemberUniqueName="[Билеты].[Интервалы дней между покупкой и мероприятием].[All]" allUniqueName="[Билеты].[Интервалы дней между покупкой и мероприятием].[All]" dimensionUniqueName="[Билеты]" displayFolder="" count="0" unbalanced="0" hidden="1"/>
    <cacheHierarchy uniqueName="[Билеты].[Количество билетов]" caption="Количество билетов" attribute="1" defaultMemberUniqueName="[Билеты].[Количество билетов].[All]" allUniqueName="[Билеты].[Количество билетов].[All]" dimensionUniqueName="[Билеты]" displayFolder="" count="0" unbalanced="0" hidden="1"/>
    <cacheHierarchy uniqueName="[Билеты].[Сервисный сбор]" caption="Сервисный сбор" attribute="1" defaultMemberUniqueName="[Билеты].[Сервисный сбор].[All]" allUniqueName="[Билеты].[Сервисный сбор].[All]" dimensionUniqueName="[Билеты]" displayFolder="" count="0" unbalanced="0" hidden="1"/>
    <cacheHierarchy uniqueName="[Билеты].[Скидка от Сервисного сбора]" caption="Скидка от Сервисного сбора" attribute="1" defaultMemberUniqueName="[Билеты].[Скидка от Сервисного сбора].[All]" allUniqueName="[Билеты].[Скидка от Сервисного сбора].[All]" dimensionUniqueName="[Билеты]" displayFolder="" count="0" unbalanced="0" hidden="1"/>
    <cacheHierarchy uniqueName="[Билеты].[Скидка от цены]" caption="Скидка от цены" attribute="1" defaultMemberUniqueName="[Билеты].[Скидка от цены].[All]" allUniqueName="[Билеты].[Скидка от цены].[All]" dimensionUniqueName="[Билеты]" displayFolder="" count="0" unbalanced="0" hidden="1"/>
    <cacheHierarchy uniqueName="[Билеты].[Списано ББ]" caption="Списано ББ" attribute="1" defaultMemberUniqueName="[Билеты].[Списано ББ].[All]" allUniqueName="[Билеты].[Списано ББ].[All]" dimensionUniqueName="[Билеты]" displayFolder="" count="0" unbalanced="0" hidden="1"/>
    <cacheHierarchy uniqueName="[ГКМД оплаты заказа].[Date]" caption="Date" attribute="1" defaultMemberUniqueName="[ГКМД оплаты заказа].[Date].[All]" allUniqueName="[ГКМД оплаты заказа].[Date].[All]" dimensionUniqueName="[ГКМД оплаты заказа]" displayFolder="" count="0" unbalanced="0" hidden="1"/>
    <cacheHierarchy uniqueName="[ГКМД первой покупки email].[Date]" caption="Date" attribute="1" defaultMemberUniqueName="[ГКМД первой покупки email].[Date].[All]" allUniqueName="[ГКМД первой покупки email].[Date].[All]" dimensionUniqueName="[ГКМД первой покупки email]" displayFolder="" count="0" unbalanced="0" hidden="1"/>
    <cacheHierarchy uniqueName="[ГКМД первой покупки ID].[Date]" caption="Date" attribute="1" defaultMemberUniqueName="[ГКМД первой покупки ID].[Date].[All]" allUniqueName="[ГКМД первой покупки ID].[Date].[All]" dimensionUniqueName="[ГКМД первой покупки ID]" displayFolder="" count="0" unbalanced="0" hidden="1"/>
    <cacheHierarchy uniqueName="[ГКМД последней покупки email].[Date]" caption="Date" attribute="1" defaultMemberUniqueName="[ГКМД последней покупки email].[Date].[All]" allUniqueName="[ГКМД последней покупки email].[Date].[All]" dimensionUniqueName="[ГКМД последней покупки email]" displayFolder="" count="0" unbalanced="0" hidden="1"/>
    <cacheHierarchy uniqueName="[ГКМД последней покупки ID].[Date]" caption="Date" attribute="1" defaultMemberUniqueName="[ГКМД последней покупки ID].[Date].[All]" allUniqueName="[ГКМД последней покупки ID].[Date].[All]" dimensionUniqueName="[ГКМД последней покупки ID]" displayFolder="" count="0" unbalanced="0" hidden="1"/>
    <cacheHierarchy uniqueName="[ГКМД регистрации ID].[Date]" caption="Date" attribute="1" defaultMemberUniqueName="[ГКМД регистрации ID].[Date].[All]" allUniqueName="[ГКМД регистрации ID].[Date].[All]" dimensionUniqueName="[ГКМД регистрации ID]" displayFolder="" count="0" unbalanced="0" hidden="1"/>
    <cacheHierarchy uniqueName="[ГКМД события].[Date]" caption="Date" attribute="1" defaultMemberUniqueName="[ГКМД события].[Date].[All]" allUniqueName="[ГКМД события].[Date].[All]" dimensionUniqueName="[ГКМД события]" displayFolder="" count="0" unbalanced="0" hidden="1"/>
    <cacheHierarchy uniqueName="[ГКМД совершения заказа].[Дата]" caption="Дата" attribute="1" defaultMemberUniqueName="[ГКМД совершения заказа].[Дата].[All]" allUniqueName="[ГКМД совершения заказа].[Дата].[All]" dimensionUniqueName="[ГКМД совершения заказа]" displayFolder="" count="0" unbalanced="0" hidden="1"/>
    <cacheHierarchy uniqueName="[Измерение Бонусов].[id транзакции]" caption="id транзакции" attribute="1" defaultMemberUniqueName="[Измерение Бонусов].[id транзакции].[All]" allUniqueName="[Измерение Бонусов].[id транзакции].[All]" dimensionUniqueName="[Измерение Бонусов]" displayFolder="" count="0" unbalanced="0" hidden="1"/>
    <cacheHierarchy uniqueName="[Измерение Бонусов].[Дата и время транзакции]" caption="Дата и время транзакции" attribute="1" defaultMemberUniqueName="[Измерение Бонусов].[Дата и время транзакции].[All]" allUniqueName="[Измерение Бонусов].[Дата и время транзакции].[All]" dimensionUniqueName="[Измерение Бонусов]" displayFolder="" count="0" unbalanced="0" hidden="1"/>
    <cacheHierarchy uniqueName="[Измерение Бонусов].[ИД клиента]" caption="ИД клиента" attribute="1" defaultMemberUniqueName="[Измерение Бонусов].[ИД клиента].[All]" allUniqueName="[Измерение Бонусов].[ИД клиента].[All]" dimensionUniqueName="[Измерение Бонусов]" displayFolder="" count="0" unbalanced="0" hidden="1"/>
    <cacheHierarchy uniqueName="[Измерение Бонусов].[Сумма бонусов по транзакции]" caption="Сумма бонусов по транзакции" attribute="1" defaultMemberUniqueName="[Измерение Бонусов].[Сумма бонусов по транзакции].[All]" allUniqueName="[Измерение Бонусов].[Сумма бонусов по транзакции].[All]" dimensionUniqueName="[Измерение Бонусов]" displayFolder="" count="0" unbalanced="0" hidden="1"/>
    <cacheHierarchy uniqueName="[Измерение Заказы].[Датa и время совершения заказа]" caption="Датa и время совершения заказа" attribute="1" defaultMemberUniqueName="[Измерение Заказы].[Датa и время совершения заказа].[All]" allUniqueName="[Измерение Заказы].[Датa и время совершения заказа].[All]" dimensionUniqueName="[Измерение Заказы]" displayFolder="" count="0" unbalanced="0" hidden="1"/>
    <cacheHierarchy uniqueName="[Измерение Заказы].[Дата и время оплаты заказа]" caption="Дата и время оплаты заказа" attribute="1" defaultMemberUniqueName="[Измерение Заказы].[Дата и время оплаты заказа].[All]" allUniqueName="[Измерение Заказы].[Дата и время оплаты заказа].[All]" dimensionUniqueName="[Измерение Заказы]" displayFolder="" count="0" unbalanced="0" hidden="1"/>
    <cacheHierarchy uniqueName="[Измерение Заказы].[Дата первой покупки Email]" caption="Дата первой покупки Email" attribute="1" defaultMemberUniqueName="[Измерение Заказы].[Дата первой покупки Email].[All]" allUniqueName="[Измерение Заказы].[Дата первой покупки Email].[All]" dimensionUniqueName="[Измерение Заказы]" displayFolder="" count="0" unbalanced="0" hidden="1"/>
    <cacheHierarchy uniqueName="[Измерение Заказы].[Дата первой покупки ID]" caption="Дата первой покупки ID" attribute="1" defaultMemberUniqueName="[Измерение Заказы].[Дата первой покупки ID].[All]" allUniqueName="[Измерение Заказы].[Дата первой покупки ID].[All]" dimensionUniqueName="[Измерение Заказы]" displayFolder="" count="0" unbalanced="0" hidden="1"/>
    <cacheHierarchy uniqueName="[Измерение Заказы].[Дата последней покупки Email]" caption="Дата последней покупки Email" attribute="1" defaultMemberUniqueName="[Измерение Заказы].[Дата последней покупки Email].[All]" allUniqueName="[Измерение Заказы].[Дата последней покупки Email].[All]" dimensionUniqueName="[Измерение Заказы]" displayFolder="" count="0" unbalanced="0" hidden="1"/>
    <cacheHierarchy uniqueName="[Измерение Заказы].[Дата последней покупки ID]" caption="Дата последней покупки ID" attribute="1" defaultMemberUniqueName="[Измерение Заказы].[Дата последней покупки ID].[All]" allUniqueName="[Измерение Заказы].[Дата последней покупки ID].[All]" dimensionUniqueName="[Измерение Заказы]" displayFolder="" count="0" unbalanced="0" hidden="1"/>
    <cacheHierarchy uniqueName="[Измерение Заказы].[Дни с последней покупки Email]" caption="Дни с последней покупки Email" attribute="1" defaultMemberUniqueName="[Измерение Заказы].[Дни с последней покупки Email].[All]" allUniqueName="[Измерение Заказы].[Дни с последней покупки Email].[All]" dimensionUniqueName="[Измерение Заказы]" displayFolder="" count="0" unbalanced="0" hidden="1"/>
    <cacheHierarchy uniqueName="[Измерение Заказы].[Дни с последней покупки ID]" caption="Дни с последней покупки ID" attribute="1" defaultMemberUniqueName="[Измерение Заказы].[Дни с последней покупки ID].[All]" allUniqueName="[Измерение Заказы].[Дни с последней покупки ID].[All]" dimensionUniqueName="[Измерение Заказы]" displayFolder="" count="0" unbalanced="0" hidden="1"/>
    <cacheHierarchy uniqueName="[Измерение Заказы].[Домен оплаты заказа]" caption="Домен оплаты заказа" attribute="1" defaultMemberUniqueName="[Измерение Заказы].[Домен оплаты заказа].[All]" allUniqueName="[Измерение Заказы].[Домен оплаты заказа].[All]" dimensionUniqueName="[Измерение Заказы]" displayFolder="" count="0" unbalanced="0" hidden="1"/>
    <cacheHierarchy uniqueName="[Измерение Заказы].[Кол-во дней с последней покупки Email]" caption="Кол-во дней с последней покупки Email" attribute="1" defaultMemberUniqueName="[Измерение Заказы].[Кол-во дней с последней покупки Email].[All]" allUniqueName="[Измерение Заказы].[Кол-во дней с последней покупки Email].[All]" dimensionUniqueName="[Измерение Заказы]" displayFolder="" count="0" unbalanced="0" hidden="1"/>
    <cacheHierarchy uniqueName="[Измерение Заказы].[Кол-во дней с последней покупки ID]" caption="Кол-во дней с последней покупки ID" attribute="1" defaultMemberUniqueName="[Измерение Заказы].[Кол-во дней с последней покупки ID].[All]" allUniqueName="[Измерение Заказы].[Кол-во дней с последней покупки ID].[All]" dimensionUniqueName="[Измерение Заказы]" displayFolder="" count="0" unbalanced="0" hidden="1"/>
    <cacheHierarchy uniqueName="[Измерение Заказы].[Кол-во чеков контакта детализированно Email]" caption="Кол-во чеков контакта детализированно Email" attribute="1" defaultMemberUniqueName="[Измерение Заказы].[Кол-во чеков контакта детализированно Email].[All]" allUniqueName="[Измерение Заказы].[Кол-во чеков контакта детализированно Email].[All]" dimensionUniqueName="[Измерение Заказы]" displayFolder="" count="0" unbalanced="0" hidden="1"/>
    <cacheHierarchy uniqueName="[Измерение Заказы].[Кол-во чеков контакта детализированно ID]" caption="Кол-во чеков контакта детализированно ID" attribute="1" defaultMemberUniqueName="[Измерение Заказы].[Кол-во чеков контакта детализированно ID].[All]" allUniqueName="[Измерение Заказы].[Кол-во чеков контакта детализированно ID].[All]" dimensionUniqueName="[Измерение Заказы]" displayFolder="" count="0" unbalanced="0" hidden="1"/>
    <cacheHierarchy uniqueName="[Измерение Заказы].[Средний чек контакта детализированный Email]" caption="Средний чек контакта детализированный Email" attribute="1" defaultMemberUniqueName="[Измерение Заказы].[Средний чек контакта детализированный Email].[All]" allUniqueName="[Измерение Заказы].[Средний чек контакта детализированный Email].[All]" dimensionUniqueName="[Измерение Заказы]" displayFolder="" count="0" unbalanced="0" hidden="1"/>
    <cacheHierarchy uniqueName="[Измерение Заказы].[Средний чек контакта детализированный ID]" caption="Средний чек контакта детализированный ID" attribute="1" defaultMemberUniqueName="[Измерение Заказы].[Средний чек контакта детализированный ID].[All]" allUniqueName="[Измерение Заказы].[Средний чек контакта детализированный ID].[All]" dimensionUniqueName="[Измерение Заказы]" displayFolder="" count="0" unbalanced="0" hidden="1"/>
    <cacheHierarchy uniqueName="[Измерение Заказы].[Сумма за дополнительные услуги (страховка, фотосъемка и другое)]" caption="Сумма за дополнительные услуги (страховка, фотосъемка и другое)" attribute="1" defaultMemberUniqueName="[Измерение Заказы].[Сумма за дополнительные услуги (страховка, фотосъемка и другое)].[All]" allUniqueName="[Измерение Заказы].[Сумма за дополнительные услуги (страховка, фотосъемка и другое)].[All]" dimensionUniqueName="[Измерение Заказы]" displayFolder="" count="0" unbalanced="0" hidden="1"/>
    <cacheHierarchy uniqueName="[Измерение Заказы].[Сумма оплаченная по сертификату]" caption="Сумма оплаченная по сертификату" attribute="1" defaultMemberUniqueName="[Измерение Заказы].[Сумма оплаченная по сертификату].[All]" allUniqueName="[Измерение Заказы].[Сумма оплаченная по сертификату].[All]" dimensionUniqueName="[Измерение Заказы]" displayFolder="" count="0" unbalanced="0" hidden="1"/>
    <cacheHierarchy uniqueName="[Измерение Заказы].[Сумма фактически полученная от клиента с учетом всех скидок]" caption="Сумма фактически полученная от клиента с учетом всех скидок" attribute="1" defaultMemberUniqueName="[Измерение Заказы].[Сумма фактически полученная от клиента с учетом всех скидок].[All]" allUniqueName="[Измерение Заказы].[Сумма фактически полученная от клиента с учетом всех скидок].[All]" dimensionUniqueName="[Измерение Заказы]" displayFolder="" count="0" unbalanced="0" hidden="1"/>
    <cacheHierarchy uniqueName="[Измерение Клиенты ID].[email]" caption="email" attribute="1" defaultMemberUniqueName="[Измерение Клиенты ID].[email].[All]" allUniqueName="[Измерение Клиенты ID].[email].[All]" dimensionUniqueName="[Измерение Клиенты ID]" displayFolder="" count="0" unbalanced="0" hidden="1"/>
    <cacheHierarchy uniqueName="[Измерение Клиенты ID].[Бонусный баланс]" caption="Бонусный баланс" attribute="1" defaultMemberUniqueName="[Измерение Клиенты ID].[Бонусный баланс].[All]" allUniqueName="[Измерение Клиенты ID].[Бонусный баланс].[All]" dimensionUniqueName="[Измерение Клиенты ID]" displayFolder="" count="0" unbalanced="0" hidden="1"/>
    <cacheHierarchy uniqueName="[Измерение Клиенты ID].[Возраст лет]" caption="Возраст лет" attribute="1" defaultMemberUniqueName="[Измерение Клиенты ID].[Возраст лет].[All]" allUniqueName="[Измерение Клиенты ID].[Возраст лет].[All]" dimensionUniqueName="[Измерение Клиенты ID]" displayFolder="" count="0" unbalanced="0" hidden="1"/>
    <cacheHierarchy uniqueName="[Измерение Клиенты ID].[Дата регистрации]" caption="Дата регистрации" attribute="1" defaultMemberUniqueName="[Измерение Клиенты ID].[Дата регистрации].[All]" allUniqueName="[Измерение Клиенты ID].[Дата регистрации].[All]" dimensionUniqueName="[Измерение Клиенты ID]" displayFolder="" count="0" unbalanced="0" hidden="1"/>
    <cacheHierarchy uniqueName="[Измерение Услуг].[Дата и время оплаты заказа]" caption="Дата и время оплаты заказа" attribute="1" defaultMemberUniqueName="[Измерение Услуг].[Дата и время оплаты заказа].[All]" allUniqueName="[Измерение Услуг].[Дата и время оплаты заказа].[All]" dimensionUniqueName="[Измерение Услуг]" displayFolder="" count="0" unbalanced="0" hidden="1"/>
    <cacheHierarchy uniqueName="[Измерение Услуг].[Идентификатор заказа]" caption="Идентификатор заказа" attribute="1" defaultMemberUniqueName="[Измерение Услуг].[Идентификатор заказа].[All]" allUniqueName="[Измерение Услуг].[Идентификатор заказа].[All]" dimensionUniqueName="[Измерение Услуг]" displayFolder="" count="0" unbalanced="0" hidden="1"/>
    <cacheHierarchy uniqueName="[Измерение Услуг].[Количество услуг]" caption="Количество услуг" attribute="1" defaultMemberUniqueName="[Измерение Услуг].[Количество услуг].[All]" allUniqueName="[Измерение Услуг].[Количество услуг].[All]" dimensionUniqueName="[Измерение Услуг]" displayFolder="" count="0" unbalanced="0" hidden="1"/>
    <cacheHierarchy uniqueName="[Измерение Услуг].[Стоимость услуг]" caption="Стоимость услуг" attribute="1" defaultMemberUniqueName="[Измерение Услуг].[Стоимость услуг].[All]" allUniqueName="[Измерение Услуг].[Стоимость услуг].[All]" dimensionUniqueName="[Измерение Услуг]" displayFolder="" count="0" unbalanced="0" hidden="1"/>
    <cacheHierarchy uniqueName="[Измерение Услуг].[Цена за услугу]" caption="Цена за услугу" attribute="1" defaultMemberUniqueName="[Измерение Услуг].[Цена за услугу].[All]" allUniqueName="[Измерение Услуг].[Цена за услугу].[All]" dimensionUniqueName="[Измерение Услуг]" displayFolder="" count="0" unbalanced="0" hidden="1"/>
    <cacheHierarchy uniqueName="[Интервалы между оплатой и событием].[Сортировка]" caption="Сортировка" attribute="1" defaultMemberUniqueName="[Интервалы между оплатой и событием].[Сортировка].[All]" allUniqueName="[Интервалы между оплатой и событием].[Сортировка].[All]" dimensionUniqueName="[Интервалы между оплатой и событием]" displayFolder="" count="0" unbalanced="0" hidden="1"/>
    <cacheHierarchy uniqueName="[Сегменты Email по кол-ву дней с последней покупки].[Столбец для сортировки]" caption="Столбец для сортировки" attribute="1" defaultMemberUniqueName="[Сегменты Email по кол-ву дней с последней покупки].[Столбец для сортировки].[All]" allUniqueName="[Сегменты Email по кол-ву дней с последней покупки].[Столбец для сортировки].[All]" dimensionUniqueName="[Сегменты Email по кол-ву дней с последней покупки]" displayFolder="" count="0" unbalanced="0" hidden="1"/>
    <cacheHierarchy uniqueName="[Сегменты Email по количеству чеков].[Столбец для сортировки]" caption="Столбец для сортировки" attribute="1" defaultMemberUniqueName="[Сегменты Email по количеству чеков].[Столбец для сортировки].[All]" allUniqueName="[Сегменты Email по количеству чеков].[Столбец для сортировки].[All]" dimensionUniqueName="[Сегменты Email по количеству чеков]" displayFolder="" count="0" unbalanced="0" hidden="1"/>
    <cacheHierarchy uniqueName="[Сегменты Email по среднему чеку].[Столбец для сортировки]" caption="Столбец для сортировки" attribute="1" defaultMemberUniqueName="[Сегменты Email по среднему чеку].[Столбец для сортировки].[All]" allUniqueName="[Сегменты Email по среднему чеку].[Столбец для сортировки].[All]" dimensionUniqueName="[Сегменты Email по среднему чеку]" displayFolder="" count="0" unbalanced="0" hidden="1"/>
    <cacheHierarchy uniqueName="[Сегменты ID по кол-ву дней с последней покупки].[Столбец для сортировки]" caption="Столбец для сортировки" attribute="1" defaultMemberUniqueName="[Сегменты ID по кол-ву дней с последней покупки].[Столбец для сортировки].[All]" allUniqueName="[Сегменты ID по кол-ву дней с последней покупки].[Столбец для сортировки].[All]" dimensionUniqueName="[Сегменты ID по кол-ву дней с последней покупки]" displayFolder="" count="0" unbalanced="0" hidden="1"/>
    <cacheHierarchy uniqueName="[Сегменты ID по количеству чеков].[Столбец для сортировки]" caption="Столбец для сортировки" attribute="1" defaultMemberUniqueName="[Сегменты ID по количеству чеков].[Столбец для сортировки].[All]" allUniqueName="[Сегменты ID по количеству чеков].[Столбец для сортировки].[All]" dimensionUniqueName="[Сегменты ID по количеству чеков]" displayFolder="" count="0" unbalanced="0" hidden="1"/>
    <cacheHierarchy uniqueName="[Сегменты ID по среднему чеку].[Столбец для сортировки]" caption="Столбец для сортировки" attribute="1" defaultMemberUniqueName="[Сегменты ID по среднему чеку].[Столбец для сортировки].[All]" allUniqueName="[Сегменты ID по среднему чеку].[Столбец для сортировки].[All]" dimensionUniqueName="[Сегменты ID по среднему чеку]" displayFolder="" count="0" unbalanced="0" hidden="1"/>
    <cacheHierarchy uniqueName="[Measures].[Количество билетов]" caption="Количество билетов" measure="1" displayFolder="" measureGroup="Меры Билеты" count="0"/>
    <cacheHierarchy uniqueName="[Measures].[Количество событий в билетах]" caption="Количество событий в билетах" measure="1" displayFolder="" measureGroup="Меры Билеты" count="0"/>
    <cacheHierarchy uniqueName="[Measures].[Выручка от билетов]" caption="Выручка от билетов" measure="1" displayFolder="" measureGroup="Меры Билеты" count="0"/>
    <cacheHierarchy uniqueName="[Measures].[Сервисный сбор]" caption="Сервисный сбор" measure="1" displayFolder="" measureGroup="Меры Билеты" count="0"/>
    <cacheHierarchy uniqueName="[Measures].[Скидка от цены]" caption="Скидка от цены" measure="1" displayFolder="" measureGroup="Меры Билеты" count="0"/>
    <cacheHierarchy uniqueName="[Measures].[Скидка от Сервисного сбора]" caption="Скидка от Сервисного сбора" measure="1" displayFolder="" measureGroup="Меры Билеты" count="0"/>
    <cacheHierarchy uniqueName="[Measures].[Скидка всего]" caption="Скидка всего" measure="1" displayFolder="" measureGroup="Меры Билеты" count="0"/>
    <cacheHierarchy uniqueName="[Measures].[Списано ББ]" caption="Списано ББ" measure="1" displayFolder="" measureGroup="Меры Билеты" count="0"/>
    <cacheHierarchy uniqueName="[Measures].[Выручка факт]" caption="Выручка факт" measure="1" displayFolder="" measureGroup="Меры Билеты" count="0"/>
    <cacheHierarchy uniqueName="[Measures].[Кол-во билетов в 1 заказе]" caption="Кол-во билетов в 1 заказе" measure="1" displayFolder="" measureGroup="Меры Билеты" count="0"/>
    <cacheHierarchy uniqueName="[Measures].[Оплачено сертификатом]" caption="Оплачено сертификатом" measure="1" displayFolder="" measureGroup="Меры Заказы" count="0"/>
    <cacheHierarchy uniqueName="[Measures].[Заказы шт]" caption="Заказы шт" measure="1" displayFolder="" measureGroup="Меры Заказы" count="0"/>
    <cacheHierarchy uniqueName="[Measures].[Заказы СБ шт]" caption="Заказы СБ шт" measure="1" displayFolder="" measureGroup="Меры Заказы" count="0"/>
    <cacheHierarchy uniqueName="[Measures].[Заказы СервисныйСбор шт]" caption="Заказы СервисныйСбор шт" measure="1" displayFolder="" measureGroup="Меры Заказы" count="0"/>
    <cacheHierarchy uniqueName="[Measures].[Заказы скидка шт]" caption="Заказы скидка шт" measure="1" displayFolder="" measureGroup="Меры Заказы" count="0"/>
    <cacheHierarchy uniqueName="[Measures].[Выручка по заказам]" caption="Выручка по заказам" measure="1" displayFolder="" measureGroup="Меры Заказы" count="0"/>
    <cacheHierarchy uniqueName="[Measures].[Доход с клиента]" caption="Доход с клиента" measure="1" displayFolder="" measureGroup="Меры Заказы" count="0"/>
    <cacheHierarchy uniqueName="[Measures].[Средний заказ]" caption="Средний заказ" measure="1" displayFolder="" measureGroup="Меры Заказы" count="0"/>
    <cacheHierarchy uniqueName="[Measures].[Частота заказов]" caption="Частота заказов" measure="1" displayFolder="" measureGroup="Меры Заказы" count="0"/>
    <cacheHierarchy uniqueName="[Measures].[Баланс]" caption="Баланс" measure="1" displayFolder="" measureGroup="Меры Клиенты" count="0"/>
    <cacheHierarchy uniqueName="[Measures].[Клиенты шт]" caption="Клиенты шт" measure="1" displayFolder="" measureGroup="Меры Клиенты" count="0"/>
    <cacheHierarchy uniqueName="[Measures].[Число клиентов]" caption="Число клиентов" measure="1" displayFolder="" measureGroup="Меры Клиенты" count="0"/>
    <cacheHierarchy uniqueName="[Measures].[email шт]" caption="email шт" measure="1" displayFolder="" measureGroup="Меры Клиенты" count="0" oneField="1">
      <fieldsUsage count="1">
        <fieldUsage x="8"/>
      </fieldsUsage>
    </cacheHierarchy>
    <cacheHierarchy uniqueName="[Measures].[email шт подписчики]" caption="email шт подписчики" measure="1" displayFolder="" measureGroup="Меры Клиенты" count="0"/>
    <cacheHierarchy uniqueName="[Measures].[email шт подписчики RR]" caption="email шт подписчики RR" measure="1" displayFolder="" measureGroup="Меры Клиенты" count="0"/>
    <cacheHierarchy uniqueName="[Measures].[Сумма бонусов]" caption="Сумма бонусов" measure="1" displayFolder="" measureGroup="Меры Бонусов" count="0"/>
    <cacheHierarchy uniqueName="[Measures].[Клиенты шт по бонусам]" caption="Клиенты шт по бонусам" measure="1" displayFolder="" measureGroup="Меры Бонусов" count="0"/>
    <cacheHierarchy uniqueName="[Measures].[Заказы шт по бонусам]" caption="Заказы шт по бонусам" measure="1" displayFolder="" measureGroup="Меры Бонусов" count="0"/>
    <cacheHierarchy uniqueName="[Measures].[Кол-во услуг]" caption="Кол-во услуг" measure="1" displayFolder="" measureGroup="Меры Услуг" count="0"/>
    <cacheHierarchy uniqueName="[Measures].[Стоимость услуг]" caption="Стоимость услуг" measure="1" displayFolder="" measureGroup="Меры Услуг" count="0"/>
    <cacheHierarchy uniqueName="[Measures].[Кол-во различных услуг]" caption="Кол-во различных услуг" measure="1" displayFolder="" measureGroup="Меры Услуг" count="0"/>
    <cacheHierarchy uniqueName="[Measures].[Клиенты шт по услугам]" caption="Клиенты шт по услугам" measure="1" displayFolder="" measureGroup="Меры Услуг" count="0"/>
    <cacheHierarchy uniqueName="[Measures].[Заказы шт по услугам]" caption="Заказы шт по услугам" measure="1" displayFolder="" measureGroup="Меры Услуг" count="0"/>
    <cacheHierarchy uniqueName="[Measures].[Кол-во email в МС]" caption="Кол-во email в МС" measure="1" displayFolder="" measureGroup="Маркетинговые списки" count="0"/>
    <cacheHierarchy uniqueName="[Measures].[Сумма факт по заказам]" caption="Сумма факт по заказам" measure="1" displayFolder="" measureGroup="Измерение Заказы" count="0" hidden="1"/>
    <cacheHierarchy uniqueName="[Measures].[__Default measure]" caption="__Default measure" measure="1" displayFolder="" count="0" hidden="1"/>
  </cacheHierarchies>
  <kpis count="0"/>
  <dimensions count="27">
    <dimension name="Emails" uniqueName="[Emails]" caption="Emails"/>
    <dimension name="Emails_RR" uniqueName="[Emails_RR]" caption="Emails_RR"/>
    <dimension name="Emails_RR_признаки" uniqueName="[Emails_RR_признаки]" caption="Emails_RR_признаки"/>
    <dimension measure="1" name="Measures" uniqueName="[Measures]" caption="Measures"/>
    <dimension name="Билеты" uniqueName="[Билеты]" caption="Билеты"/>
    <dimension name="ГКМД оплаты заказа" uniqueName="[ГКМД оплаты заказа]" caption="ГКМД оплаты заказа"/>
    <dimension name="ГКМД первой покупки email" uniqueName="[ГКМД первой покупки email]" caption="ГКМД первой покупки email"/>
    <dimension name="ГКМД первой покупки ID" uniqueName="[ГКМД первой покупки ID]" caption="ГКМД первой покупки ID"/>
    <dimension name="ГКМД последней покупки email" uniqueName="[ГКМД последней покупки email]" caption="ГКМД последней покупки email"/>
    <dimension name="ГКМД последней покупки ID" uniqueName="[ГКМД последней покупки ID]" caption="ГКМД последней покупки ID"/>
    <dimension name="ГКМД регистрации ID" uniqueName="[ГКМД регистрации ID]" caption="ГКМД регистрации ID"/>
    <dimension name="ГКМД события" uniqueName="[ГКМД события]" caption="ГКМД события"/>
    <dimension name="ГКМД совершения заказа" uniqueName="[ГКМД совершения заказа]" caption="ГКМД совершения заказа"/>
    <dimension name="Измерение Бонусов" uniqueName="[Измерение Бонусов]" caption="Измерение Бонусов"/>
    <dimension name="Измерение Домены" uniqueName="[Измерение Домены]" caption="Измерение Домены"/>
    <dimension name="Измерение Заказы" uniqueName="[Измерение Заказы]" caption="Измерение Заказы"/>
    <dimension name="Измерение Клиенты ID" uniqueName="[Измерение Клиенты ID]" caption="Измерение Клиенты ID"/>
    <dimension name="Измерение Событий" uniqueName="[Измерение Событий]" caption="Измерение Событий"/>
    <dimension name="Измерение Услуг" uniqueName="[Измерение Услуг]" caption="Измерение Услуг"/>
    <dimension name="Интервалы между оплатой и событием" uniqueName="[Интервалы между оплатой и событием]" caption="Интервалы между оплатой и событием"/>
    <dimension name="Маркетинговые списки" uniqueName="[Маркетинговые списки]" caption="Маркетинговые списки"/>
    <dimension name="Сегменты Email по кол-ву дней с последней покупки" uniqueName="[Сегменты Email по кол-ву дней с последней покупки]" caption="Сегменты Email по кол-ву дней с последней покупки"/>
    <dimension name="Сегменты Email по количеству чеков" uniqueName="[Сегменты Email по количеству чеков]" caption="Сегменты Email по количеству чеков"/>
    <dimension name="Сегменты Email по среднему чеку" uniqueName="[Сегменты Email по среднему чеку]" caption="Сегменты Email по среднему чеку"/>
    <dimension name="Сегменты ID по кол-ву дней с последней покупки" uniqueName="[Сегменты ID по кол-ву дней с последней покупки]" caption="Сегменты ID по кол-ву дней с последней покупки"/>
    <dimension name="Сегменты ID по количеству чеков" uniqueName="[Сегменты ID по количеству чеков]" caption="Сегменты ID по количеству чеков"/>
    <dimension name="Сегменты ID по среднему чеку" uniqueName="[Сегменты ID по среднему чеку]" caption="Сегменты ID по среднему чеку"/>
  </dimensions>
  <measureGroups count="46">
    <measureGroup name="DateTableTemplate_bf3950eb-8416-4989-b7c1-ef8ca848a8e8" caption="DateTableTemplate_bf3950eb-8416-4989-b7c1-ef8ca848a8e8"/>
    <measureGroup name="Emails" caption="Emails"/>
    <measureGroup name="Emails_RR" caption="Emails_RR"/>
    <measureGroup name="Emails_RR_признаки" caption="Emails_RR_признаки"/>
    <measureGroup name="LocalDateTable_0c851f8d-9438-4d8b-9dbe-1f35ee6839dd" caption="LocalDateTable_0c851f8d-9438-4d8b-9dbe-1f35ee6839dd"/>
    <measureGroup name="LocalDateTable_205e2918-b8a7-4aa4-9055-fa86465e869c" caption="LocalDateTable_205e2918-b8a7-4aa4-9055-fa86465e869c"/>
    <measureGroup name="LocalDateTable_2bd34b16-5347-470d-82d7-115749c991d2" caption="LocalDateTable_2bd34b16-5347-470d-82d7-115749c991d2"/>
    <measureGroup name="LocalDateTable_3b1a2125-43b8-4f27-bdaa-a594cd7f1337" caption="LocalDateTable_3b1a2125-43b8-4f27-bdaa-a594cd7f1337"/>
    <measureGroup name="LocalDateTable_46ba4aae-cdfd-45af-8c61-a4bd065c99f1" caption="LocalDateTable_46ba4aae-cdfd-45af-8c61-a4bd065c99f1"/>
    <measureGroup name="LocalDateTable_59e2bb96-2896-470c-9807-d0699e8bfc70" caption="LocalDateTable_59e2bb96-2896-470c-9807-d0699e8bfc70"/>
    <measureGroup name="LocalDateTable_68610e60-96fe-453e-b267-0245c8b9e8ba" caption="LocalDateTable_68610e60-96fe-453e-b267-0245c8b9e8ba"/>
    <measureGroup name="LocalDateTable_a480d0ad-0761-4c74-b725-09e199840848" caption="LocalDateTable_a480d0ad-0761-4c74-b725-09e199840848"/>
    <measureGroup name="LocalDateTable_b56ae507-49fb-4b15-b536-afa581152fa7" caption="LocalDateTable_b56ae507-49fb-4b15-b536-afa581152fa7"/>
    <measureGroup name="LocalDateTable_c0d96b4e-58d3-4a44-a9fe-c65205fcef2b" caption="LocalDateTable_c0d96b4e-58d3-4a44-a9fe-c65205fcef2b"/>
    <measureGroup name="LocalDateTable_c2803b89-b4b7-42e0-870e-e0fb7ec6e90f" caption="LocalDateTable_c2803b89-b4b7-42e0-870e-e0fb7ec6e90f"/>
    <measureGroup name="LocalDateTable_d8a0e600-cc75-4ffe-8375-22ee2755ac19" caption="LocalDateTable_d8a0e600-cc75-4ffe-8375-22ee2755ac19"/>
    <measureGroup name="LocalDateTable_ea3828db-6e24-4ae9-b834-641e428ba8f2" caption="LocalDateTable_ea3828db-6e24-4ae9-b834-641e428ba8f2"/>
    <measureGroup name="LocalDateTable_f4293db3-0b1c-421f-9c15-31053e258126" caption="LocalDateTable_f4293db3-0b1c-421f-9c15-31053e258126"/>
    <measureGroup name="Билеты" caption="Билеты"/>
    <measureGroup name="ГКМД оплаты заказа" caption="ГКМД оплаты заказа"/>
    <measureGroup name="ГКМД первой покупки email" caption="ГКМД первой покупки email"/>
    <measureGroup name="ГКМД первой покупки ID" caption="ГКМД первой покупки ID"/>
    <measureGroup name="ГКМД последней покупки email" caption="ГКМД последней покупки email"/>
    <measureGroup name="ГКМД последней покупки ID" caption="ГКМД последней покупки ID"/>
    <measureGroup name="ГКМД регистрации ID" caption="ГКМД регистрации ID"/>
    <measureGroup name="ГКМД события" caption="ГКМД события"/>
    <measureGroup name="ГКМД совершения заказа" caption="ГКМД совершения заказа"/>
    <measureGroup name="Измерение Бонусов" caption="Измерение Бонусов"/>
    <measureGroup name="Измерение Домены" caption="Измерение Домены"/>
    <measureGroup name="Измерение Заказы" caption="Измерение Заказы"/>
    <measureGroup name="Измерение Клиенты ID" caption="Измерение Клиенты ID"/>
    <measureGroup name="Измерение Событий" caption="Измерение Событий"/>
    <measureGroup name="Измерение Услуг" caption="Измерение Услуг"/>
    <measureGroup name="Интервалы между оплатой и событием" caption="Интервалы между оплатой и событием"/>
    <measureGroup name="Маркетинговые списки" caption="Маркетинговые списки"/>
    <measureGroup name="Меры Билеты" caption="Меры Билеты"/>
    <measureGroup name="Меры Бонусов" caption="Меры Бонусов"/>
    <measureGroup name="Меры Заказы" caption="Меры Заказы"/>
    <measureGroup name="Меры Клиенты" caption="Меры Клиенты"/>
    <measureGroup name="Меры Услуг" caption="Меры Услуг"/>
    <measureGroup name="Сегменты Email по кол-ву дней с последней покупки" caption="Сегменты Email по кол-ву дней с последней покупки"/>
    <measureGroup name="Сегменты Email по количеству чеков" caption="Сегменты Email по количеству чеков"/>
    <measureGroup name="Сегменты Email по среднему чеку" caption="Сегменты Email по среднему чеку"/>
    <measureGroup name="Сегменты ID по кол-ву дней с последней покупки" caption="Сегменты ID по кол-ву дней с последней покупки"/>
    <measureGroup name="Сегменты ID по количеству чеков" caption="Сегменты ID по количеству чеков"/>
    <measureGroup name="Сегменты ID по среднему чеку" caption="Сегменты ID по среднему чеку"/>
  </measureGroups>
  <maps count="95">
    <map measureGroup="1" dimension="0"/>
    <map measureGroup="2" dimension="1"/>
    <map measureGroup="2" dimension="2"/>
    <map measureGroup="3" dimension="1"/>
    <map measureGroup="3" dimension="2"/>
    <map measureGroup="18" dimension="0"/>
    <map measureGroup="18" dimension="1"/>
    <map measureGroup="18" dimension="2"/>
    <map measureGroup="18" dimension="4"/>
    <map measureGroup="18" dimension="5"/>
    <map measureGroup="18" dimension="6"/>
    <map measureGroup="18" dimension="7"/>
    <map measureGroup="18" dimension="8"/>
    <map measureGroup="18" dimension="9"/>
    <map measureGroup="18" dimension="10"/>
    <map measureGroup="18" dimension="11"/>
    <map measureGroup="18" dimension="12"/>
    <map measureGroup="18" dimension="14"/>
    <map measureGroup="18" dimension="15"/>
    <map measureGroup="18" dimension="16"/>
    <map measureGroup="18" dimension="17"/>
    <map measureGroup="18" dimension="19"/>
    <map measureGroup="18" dimension="20"/>
    <map measureGroup="18" dimension="21"/>
    <map measureGroup="18" dimension="22"/>
    <map measureGroup="18" dimension="23"/>
    <map measureGroup="18" dimension="24"/>
    <map measureGroup="18" dimension="25"/>
    <map measureGroup="18" dimension="26"/>
    <map measureGroup="19" dimension="5"/>
    <map measureGroup="20" dimension="6"/>
    <map measureGroup="21" dimension="7"/>
    <map measureGroup="22" dimension="8"/>
    <map measureGroup="23" dimension="9"/>
    <map measureGroup="24" dimension="10"/>
    <map measureGroup="25" dimension="11"/>
    <map measureGroup="26" dimension="12"/>
    <map measureGroup="27" dimension="5"/>
    <map measureGroup="27" dimension="10"/>
    <map measureGroup="27" dimension="13"/>
    <map measureGroup="27" dimension="16"/>
    <map measureGroup="28" dimension="14"/>
    <map measureGroup="29" dimension="0"/>
    <map measureGroup="29" dimension="1"/>
    <map measureGroup="29" dimension="2"/>
    <map measureGroup="29" dimension="5"/>
    <map measureGroup="29" dimension="6"/>
    <map measureGroup="29" dimension="7"/>
    <map measureGroup="29" dimension="8"/>
    <map measureGroup="29" dimension="9"/>
    <map measureGroup="29" dimension="10"/>
    <map measureGroup="29" dimension="12"/>
    <map measureGroup="29" dimension="14"/>
    <map measureGroup="29" dimension="15"/>
    <map measureGroup="29" dimension="16"/>
    <map measureGroup="29" dimension="20"/>
    <map measureGroup="29" dimension="21"/>
    <map measureGroup="29" dimension="22"/>
    <map measureGroup="29" dimension="23"/>
    <map measureGroup="29" dimension="24"/>
    <map measureGroup="29" dimension="25"/>
    <map measureGroup="29" dimension="26"/>
    <map measureGroup="30" dimension="10"/>
    <map measureGroup="30" dimension="16"/>
    <map measureGroup="31" dimension="11"/>
    <map measureGroup="31" dimension="17"/>
    <map measureGroup="32" dimension="0"/>
    <map measureGroup="32" dimension="1"/>
    <map measureGroup="32" dimension="2"/>
    <map measureGroup="32" dimension="5"/>
    <map measureGroup="32" dimension="6"/>
    <map measureGroup="32" dimension="7"/>
    <map measureGroup="32" dimension="8"/>
    <map measureGroup="32" dimension="9"/>
    <map measureGroup="32" dimension="10"/>
    <map measureGroup="32" dimension="12"/>
    <map measureGroup="32" dimension="14"/>
    <map measureGroup="32" dimension="15"/>
    <map measureGroup="32" dimension="16"/>
    <map measureGroup="32" dimension="18"/>
    <map measureGroup="32" dimension="20"/>
    <map measureGroup="32" dimension="21"/>
    <map measureGroup="32" dimension="22"/>
    <map measureGroup="32" dimension="23"/>
    <map measureGroup="32" dimension="24"/>
    <map measureGroup="32" dimension="25"/>
    <map measureGroup="32" dimension="26"/>
    <map measureGroup="33" dimension="19"/>
    <map measureGroup="34" dimension="20"/>
    <map measureGroup="40" dimension="21"/>
    <map measureGroup="41" dimension="22"/>
    <map measureGroup="42" dimension="23"/>
    <map measureGroup="43" dimension="24"/>
    <map measureGroup="44" dimension="25"/>
    <map measureGroup="45" dimension="2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Елена Резинкина" refreshedDate="45588.682871874997" backgroundQuery="1" createdVersion="6" refreshedVersion="6" minRefreshableVersion="3" recordCount="0" supportSubquery="1" supportAdvancedDrill="1" xr:uid="{23FA4FA1-C588-43CA-87A4-1401F506AF2B}">
  <cacheSource type="external" connectionId="1"/>
  <cacheFields count="28">
    <cacheField name="[ГКМД оплаты заказа].[ГКМД оплаты заказа Иерархия].[Год]" caption="Год" numFmtId="0" hierarchy="8" level="1">
      <sharedItems containsSemiMixedTypes="0" containsString="0"/>
    </cacheField>
    <cacheField name="[ГКМД оплаты заказа].[ГКМД оплаты заказа Иерархия].[Квартал]" caption="Квартал" numFmtId="0" hierarchy="8" level="2">
      <sharedItems containsSemiMixedTypes="0" containsString="0"/>
    </cacheField>
    <cacheField name="[ГКМД оплаты заказа].[ГКМД оплаты заказа Иерархия].[Месяц]" caption="Месяц" numFmtId="0" hierarchy="8" level="3">
      <sharedItems containsSemiMixedTypes="0" containsString="0"/>
    </cacheField>
    <cacheField name="[ГКМД оплаты заказа].[ГКМД оплаты заказа Иерархия].[День]" caption="День" numFmtId="0" hierarchy="8" level="4">
      <sharedItems containsSemiMixedTypes="0" containsString="0"/>
    </cacheField>
    <cacheField name="[ГКМД первой покупки ID].[ГКМД первой покупки ID Иерархия].[Год]" caption="Год" numFmtId="0" hierarchy="22" level="1">
      <sharedItems containsSemiMixedTypes="0" containsString="0"/>
    </cacheField>
    <cacheField name="[ГКМД первой покупки ID].[ГКМД первой покупки ID Иерархия].[Квартал]" caption="Квартал" numFmtId="0" hierarchy="22" level="2">
      <sharedItems containsSemiMixedTypes="0" containsString="0"/>
    </cacheField>
    <cacheField name="[ГКМД первой покупки ID].[ГКМД первой покупки ID Иерархия].[Месяц]" caption="Месяц" numFmtId="0" hierarchy="22" level="3">
      <sharedItems containsSemiMixedTypes="0" containsString="0"/>
    </cacheField>
    <cacheField name="[ГКМД первой покупки ID].[ГКМД первой покупки ID Иерархия].[День]" caption="День" numFmtId="0" hierarchy="22" level="4">
      <sharedItems containsSemiMixedTypes="0" containsString="0"/>
    </cacheField>
    <cacheField name="[Measures].[email шт]" caption="email шт" numFmtId="0" hierarchy="310" level="32767"/>
    <cacheField name="[Измерение Домены].[Город].[Город]" caption="Город" numFmtId="0" hierarchy="68" level="1">
      <sharedItems containsSemiMixedTypes="0" containsString="0"/>
    </cacheField>
    <cacheField name="[Сегменты Email по среднему чеку].[Средний чек email].[Средний чек email]" caption="Средний чек email" numFmtId="0" hierarchy="105" level="1">
      <sharedItems containsSemiMixedTypes="0" containsString="0"/>
    </cacheField>
    <cacheField name="[Сегменты Email по количеству чеков].[Количество чеков email].[Количество чеков email]" caption="Количество чеков email" numFmtId="0" hierarchy="104" level="1">
      <sharedItems count="1">
        <s v="[Сегменты Email по количеству чеков].[Количество чеков email].&amp;[1]" c="1"/>
      </sharedItems>
    </cacheField>
    <cacheField name="[ГКМД первой покупки email].[ГКМД первой покупки email Иерархия].[Год]" caption="Год" numFmtId="0" hierarchy="15" level="1">
      <sharedItems containsSemiMixedTypes="0" containsString="0"/>
    </cacheField>
    <cacheField name="[ГКМД первой покупки email].[ГКМД первой покупки email Иерархия].[Квартал]" caption="Квартал" numFmtId="0" hierarchy="15" level="2">
      <sharedItems containsSemiMixedTypes="0" containsString="0"/>
    </cacheField>
    <cacheField name="[ГКМД первой покупки email].[ГКМД первой покупки email Иерархия].[Месяц]" caption="Месяц" numFmtId="0" hierarchy="15" level="3">
      <sharedItems containsSemiMixedTypes="0" containsString="0"/>
    </cacheField>
    <cacheField name="[ГКМД первой покупки email].[ГКМД первой покупки email Иерархия].[День]" caption="День" numFmtId="0" hierarchy="15" level="4">
      <sharedItems containsSemiMixedTypes="0" containsString="0"/>
    </cacheField>
    <cacheField name="[Emails_RR_признаки].[Согласие на подписку].[Согласие на подписку]" caption="Согласие на подписку" numFmtId="0" hierarchy="5" level="1">
      <sharedItems containsSemiMixedTypes="0" containsString="0"/>
    </cacheField>
    <cacheField name="[Измерение Домены].[Наименование домена].[Наименование домена]" caption="Наименование домена" numFmtId="0" hierarchy="69" level="1">
      <sharedItems containsSemiMixedTypes="0" containsString="0"/>
    </cacheField>
    <cacheField name="[Маркетинговые списки].[Маркетинговый список].[Маркетинговый список]" caption="Маркетинговый список" numFmtId="0" hierarchy="102" level="1">
      <sharedItems count="1">
        <s v="[Маркетинговые списки].[Маркетинговый список].&amp;[08.2024 Новые высокий чек 0-90 Москва Отправлено]" c="08.2024 Новые высокий чек 0-90 Москва Отправлено"/>
      </sharedItems>
    </cacheField>
    <cacheField name="[ГКМД совершения заказа].[ГКМД совершения заказа Иерархия].[Год]" caption="Год" numFmtId="0" hierarchy="57" level="1">
      <sharedItems containsSemiMixedTypes="0" containsString="0"/>
    </cacheField>
    <cacheField name="[ГКМД совершения заказа].[ГКМД совершения заказа Иерархия].[Квартал]" caption="Квартал" numFmtId="0" hierarchy="57" level="2">
      <sharedItems containsSemiMixedTypes="0" containsString="0"/>
    </cacheField>
    <cacheField name="[ГКМД совершения заказа].[ГКМД совершения заказа Иерархия].[Месяц]" caption="Месяц" numFmtId="0" hierarchy="57" level="3">
      <sharedItems containsSemiMixedTypes="0" containsString="0"/>
    </cacheField>
    <cacheField name="[ГКМД совершения заказа].[ГКМД совершения заказа Иерархия].[День]" caption="День" numFmtId="0" hierarchy="57" level="4">
      <sharedItems containsSemiMixedTypes="0" containsString="0"/>
    </cacheField>
    <cacheField name="[ГКМД последней покупки email].[ГКМД последней покупки email Иерархия].[Год]" caption="Год" numFmtId="0" hierarchy="29" level="1">
      <sharedItems containsSemiMixedTypes="0" containsString="0"/>
    </cacheField>
    <cacheField name="[ГКМД последней покупки email].[ГКМД последней покупки email Иерархия].[Квартал]" caption="Квартал" numFmtId="0" hierarchy="29" level="2">
      <sharedItems containsSemiMixedTypes="0" containsString="0"/>
    </cacheField>
    <cacheField name="[ГКМД последней покупки email].[ГКМД последней покупки email Иерархия].[Месяц]" caption="Месяц" numFmtId="0" hierarchy="29" level="3">
      <sharedItems containsSemiMixedTypes="0" containsString="0"/>
    </cacheField>
    <cacheField name="[ГКМД последней покупки email].[ГКМД последней покупки email Иерархия].[День]" caption="День" numFmtId="0" hierarchy="29" level="4">
      <sharedItems containsSemiMixedTypes="0" containsString="0"/>
    </cacheField>
    <cacheField name="[Измерение Заказы].[Идентификатор заказа].[Идентификатор заказа]" caption="Идентификатор заказа" numFmtId="0" hierarchy="74" level="1">
      <sharedItems count="89">
        <s v="[Измерение Заказы].[Идентификатор заказа].&amp;[40633660]" c="40633660"/>
        <s v="[Измерение Заказы].[Идентификатор заказа].&amp;[40643704]" c="40643704"/>
        <s v="[Измерение Заказы].[Идентификатор заказа].&amp;[40645822]" c="40645822"/>
        <s v="[Измерение Заказы].[Идентификатор заказа].&amp;[40653205]" c="40653205"/>
        <s v="[Измерение Заказы].[Идентификатор заказа].&amp;[40654583]" c="40654583"/>
        <s v="[Измерение Заказы].[Идентификатор заказа].&amp;[40655012]" c="40655012"/>
        <s v="[Измерение Заказы].[Идентификатор заказа].&amp;[40659327]" c="40659327"/>
        <s v="[Измерение Заказы].[Идентификатор заказа].&amp;[40660807]" c="40660807"/>
        <s v="[Измерение Заказы].[Идентификатор заказа].&amp;[40663519]" c="40663519"/>
        <s v="[Измерение Заказы].[Идентификатор заказа].&amp;[40668144]" c="40668144"/>
        <s v="[Измерение Заказы].[Идентификатор заказа].&amp;[40674489]" c="40674489"/>
        <s v="[Измерение Заказы].[Идентификатор заказа].&amp;[40679686]" c="40679686"/>
        <s v="[Измерение Заказы].[Идентификатор заказа].&amp;[40680270]" c="40680270"/>
        <s v="[Измерение Заказы].[Идентификатор заказа].&amp;[40680499]" c="40680499"/>
        <s v="[Измерение Заказы].[Идентификатор заказа].&amp;[40684326]" c="40684326"/>
        <s v="[Измерение Заказы].[Идентификатор заказа].&amp;[40701021]" c="40701021"/>
        <s v="[Измерение Заказы].[Идентификатор заказа].&amp;[40701379]" c="40701379"/>
        <s v="[Измерение Заказы].[Идентификатор заказа].&amp;[40701562]" c="40701562"/>
        <s v="[Измерение Заказы].[Идентификатор заказа].&amp;[40703059]" c="40703059"/>
        <s v="[Измерение Заказы].[Идентификатор заказа].&amp;[40709454]" c="40709454"/>
        <s v="[Измерение Заказы].[Идентификатор заказа].&amp;[40714925]" c="40714925"/>
        <s v="[Измерение Заказы].[Идентификатор заказа].&amp;[40731150]" c="40731150"/>
        <s v="[Измерение Заказы].[Идентификатор заказа].&amp;[40739468]" c="40739468"/>
        <s v="[Измерение Заказы].[Идентификатор заказа].&amp;[40747269]" c="40747269"/>
        <s v="[Измерение Заказы].[Идентификатор заказа].&amp;[40747398]" c="40747398"/>
        <s v="[Измерение Заказы].[Идентификатор заказа].&amp;[40754336]" c="40754336"/>
        <s v="[Измерение Заказы].[Идентификатор заказа].&amp;[40754437]" c="40754437"/>
        <s v="[Измерение Заказы].[Идентификатор заказа].&amp;[40754876]" c="40754876"/>
        <s v="[Измерение Заказы].[Идентификатор заказа].&amp;[40762928]" c="40762928"/>
        <s v="[Измерение Заказы].[Идентификатор заказа].&amp;[40763609]" c="40763609"/>
        <s v="[Измерение Заказы].[Идентификатор заказа].&amp;[40770021]" c="40770021"/>
        <s v="[Измерение Заказы].[Идентификатор заказа].&amp;[40774113]" c="40774113"/>
        <s v="[Измерение Заказы].[Идентификатор заказа].&amp;[40776111]" c="40776111"/>
        <s v="[Измерение Заказы].[Идентификатор заказа].&amp;[40778826]" c="40778826"/>
        <s v="[Измерение Заказы].[Идентификатор заказа].&amp;[40781082]" c="40781082"/>
        <s v="[Измерение Заказы].[Идентификатор заказа].&amp;[40786792]" c="40786792"/>
        <s v="[Измерение Заказы].[Идентификатор заказа].&amp;[40787099]" c="40787099"/>
        <s v="[Измерение Заказы].[Идентификатор заказа].&amp;[40788487]" c="40788487"/>
        <s v="[Измерение Заказы].[Идентификатор заказа].&amp;[40790466]" c="40790466"/>
        <s v="[Измерение Заказы].[Идентификатор заказа].&amp;[40810483]" c="40810483"/>
        <s v="[Измерение Заказы].[Идентификатор заказа].&amp;[40833399]" c="40833399"/>
        <s v="[Измерение Заказы].[Идентификатор заказа].&amp;[40848976]" c="40848976"/>
        <s v="[Измерение Заказы].[Идентификатор заказа].&amp;[40853390]" c="40853390"/>
        <s v="[Измерение Заказы].[Идентификатор заказа].&amp;[40854681]" c="40854681"/>
        <s v="[Измерение Заказы].[Идентификатор заказа].&amp;[40854794]" c="40854794"/>
        <s v="[Измерение Заказы].[Идентификатор заказа].&amp;[40858887]" c="40858887"/>
        <s v="[Измерение Заказы].[Идентификатор заказа].&amp;[40876114]" c="40876114"/>
        <s v="[Измерение Заказы].[Идентификатор заказа].&amp;[40881829]" c="40881829"/>
        <s v="[Измерение Заказы].[Идентификатор заказа].&amp;[40883834]" c="40883834"/>
        <s v="[Измерение Заказы].[Идентификатор заказа].&amp;[40896821]" c="40896821"/>
        <s v="[Измерение Заказы].[Идентификатор заказа].&amp;[40908660]" c="40908660"/>
        <s v="[Измерение Заказы].[Идентификатор заказа].&amp;[40911130]" c="40911130"/>
        <s v="[Измерение Заказы].[Идентификатор заказа].&amp;[40921718]" c="40921718"/>
        <s v="[Измерение Заказы].[Идентификатор заказа].&amp;[40929674]" c="40929674"/>
        <s v="[Измерение Заказы].[Идентификатор заказа].&amp;[40936209]" c="40936209"/>
        <s v="[Измерение Заказы].[Идентификатор заказа].&amp;[40937319]" c="40937319"/>
        <s v="[Измерение Заказы].[Идентификатор заказа].&amp;[40938935]" c="40938935"/>
        <s v="[Измерение Заказы].[Идентификатор заказа].&amp;[40950966]" c="40950966"/>
        <s v="[Измерение Заказы].[Идентификатор заказа].&amp;[40953106]" c="40953106"/>
        <s v="[Измерение Заказы].[Идентификатор заказа].&amp;[40959218]" c="40959218"/>
        <s v="[Измерение Заказы].[Идентификатор заказа].&amp;[40965788]" c="40965788"/>
        <s v="[Измерение Заказы].[Идентификатор заказа].&amp;[40967483]" c="40967483"/>
        <s v="[Измерение Заказы].[Идентификатор заказа].&amp;[40967485]" c="40967485"/>
        <s v="[Измерение Заказы].[Идентификатор заказа].&amp;[40972377]" c="40972377"/>
        <s v="[Измерение Заказы].[Идентификатор заказа].&amp;[40976538]" c="40976538"/>
        <s v="[Измерение Заказы].[Идентификатор заказа].&amp;[40997648]" c="40997648"/>
        <s v="[Измерение Заказы].[Идентификатор заказа].&amp;[41001457]" c="41001457"/>
        <s v="[Измерение Заказы].[Идентификатор заказа].&amp;[41002937]" c="41002937"/>
        <s v="[Измерение Заказы].[Идентификатор заказа].&amp;[41010682]" c="41010682"/>
        <s v="[Измерение Заказы].[Идентификатор заказа].&amp;[41015816]" c="41015816"/>
        <s v="[Измерение Заказы].[Идентификатор заказа].&amp;[41022271]" c="41022271"/>
        <s v="[Измерение Заказы].[Идентификатор заказа].&amp;[41024489]" c="41024489"/>
        <s v="[Измерение Заказы].[Идентификатор заказа].&amp;[41029916]" c="41029916"/>
        <s v="[Измерение Заказы].[Идентификатор заказа].&amp;[41057792]" c="41057792"/>
        <s v="[Измерение Заказы].[Идентификатор заказа].&amp;[41066151]" c="41066151"/>
        <s v="[Измерение Заказы].[Идентификатор заказа].&amp;[41066233]" c="41066233"/>
        <s v="[Измерение Заказы].[Идентификатор заказа].&amp;[41066264]" c="41066264"/>
        <s v="[Измерение Заказы].[Идентификатор заказа].&amp;[41089668]" c="41089668"/>
        <s v="[Измерение Заказы].[Идентификатор заказа].&amp;[41098647]" c="41098647"/>
        <s v="[Измерение Заказы].[Идентификатор заказа].&amp;[41110340]" c="41110340"/>
        <s v="[Измерение Заказы].[Идентификатор заказа].&amp;[41123981]" c="41123981"/>
        <s v="[Измерение Заказы].[Идентификатор заказа].&amp;[41147656]" c="41147656"/>
        <s v="[Измерение Заказы].[Идентификатор заказа].&amp;[41148594]" c="41148594"/>
        <s v="[Измерение Заказы].[Идентификатор заказа].&amp;[41148861]" c="41148861"/>
        <s v="[Измерение Заказы].[Идентификатор заказа].&amp;[41149977]" c="41149977"/>
        <s v="[Измерение Заказы].[Идентификатор заказа].&amp;[41150233]" c="41150233"/>
        <s v="[Измерение Заказы].[Идентификатор заказа].&amp;[41160220]" c="41160220"/>
        <s v="[Измерение Заказы].[Идентификатор заказа].&amp;[41162478]" c="41162478"/>
        <s v="[Измерение Заказы].[Идентификатор заказа].&amp;[41175911]" c="41175911"/>
      </sharedItems>
    </cacheField>
  </cacheFields>
  <cacheHierarchies count="324">
    <cacheHierarchy uniqueName="[Emails].[email подписчик]" caption="email подписчик" attribute="1" defaultMemberUniqueName="[Emails].[email подписчик].[All]" allUniqueName="[Emails].[email подписчик].[All]" dimensionUniqueName="[Emails]" displayFolder="" count="0" unbalanced="0"/>
    <cacheHierarchy uniqueName="[Emails].[Согласие на рассылку]" caption="Согласие на рассылку" attribute="1" defaultMemberUniqueName="[Emails].[Согласие на рассылку].[All]" allUniqueName="[Emails].[Согласие на рассылку].[All]" dimensionUniqueName="[Emails]" displayFolder="" count="0" unbalanced="0"/>
    <cacheHierarchy uniqueName="[Emails_RR].[email]" caption="email" attribute="1" defaultMemberUniqueName="[Emails_RR].[email].[All]" allUniqueName="[Emails_RR].[email].[All]" dimensionUniqueName="[Emails_RR]" displayFolder="" count="0" unbalanced="0"/>
    <cacheHierarchy uniqueName="[Emails_RR_признаки].[Город]" caption="Город" attribute="1" defaultMemberUniqueName="[Emails_RR_признаки].[Город].[All]" allUniqueName="[Emails_RR_признаки].[Город].[All]" dimensionUniqueName="[Emails_RR_признаки]" displayFolder="" count="0" unbalanced="0"/>
    <cacheHierarchy uniqueName="[Emails_RR_признаки].[Дата подписки]" caption="Дата подписки" attribute="1" defaultMemberUniqueName="[Emails_RR_признаки].[Дата подписки].[All]" allUniqueName="[Emails_RR_признаки].[Дата подписки].[All]" dimensionUniqueName="[Emails_RR_признаки]" displayFolder="" count="0" unbalanced="0"/>
    <cacheHierarchy uniqueName="[Emails_RR_признаки].[Согласие на подписку]" caption="Согласие на подписку" attribute="1" defaultMemberUniqueName="[Emails_RR_признаки].[Согласие на подписку].[All]" allUniqueName="[Emails_RR_признаки].[Согласие на подписку].[All]" dimensionUniqueName="[Emails_RR_признаки]" displayFolder="" count="2" unbalanced="0">
      <fieldsUsage count="2">
        <fieldUsage x="-1"/>
        <fieldUsage x="16"/>
      </fieldsUsage>
    </cacheHierarchy>
    <cacheHierarchy uniqueName="[Билеты].[Идентификатор события в заказе]" caption="Идентификатор события в заказе" attribute="1" defaultMemberUniqueName="[Билеты].[Идентификатор события в заказе].[All]" allUniqueName="[Билеты].[Идентификатор события в заказе].[All]" dimensionUniqueName="[Билеты]" displayFolder="" count="0" unbalanced="0"/>
    <cacheHierarchy uniqueName="[Билеты].[Кол-во билетов в заказе]" caption="Кол-во билетов в заказе" attribute="1" defaultMemberUniqueName="[Билеты].[Кол-во билетов в заказе].[All]" allUniqueName="[Билеты].[Кол-во билетов в заказе].[All]" dimensionUniqueName="[Билеты]" displayFolder="" count="0" unbalanced="0"/>
    <cacheHierarchy uniqueName="[ГКМД оплаты заказа].[ГКМД оплаты заказа Иерархия]" caption="ГКМД оплаты заказа Иерархия" defaultMemberUniqueName="[ГКМД оплаты заказа].[ГКМД оплаты заказа Иерархия].[All]" allUniqueName="[ГКМД оплаты заказа].[ГКМД оплаты заказа Иерархия].[All]" dimensionUniqueName="[ГКМД оплаты заказ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оплаты заказа].[Год]" caption="Год" attribute="1" defaultMemberUniqueName="[ГКМД оплаты заказа].[Год].[All]" allUniqueName="[ГКМД оплаты заказа].[Год].[All]" dimensionUniqueName="[ГКМД оплаты заказа]" displayFolder="" count="0" unbalanced="0"/>
    <cacheHierarchy uniqueName="[ГКМД оплаты заказа].[День]" caption="День" attribute="1" defaultMemberUniqueName="[ГКМД оплаты заказа].[День].[All]" allUniqueName="[ГКМД оплаты заказа].[День].[All]" dimensionUniqueName="[ГКМД оплаты заказа]" displayFolder="" count="0" unbalanced="0"/>
    <cacheHierarchy uniqueName="[ГКМД оплаты заказа].[Квартал]" caption="Квартал" attribute="1" defaultMemberUniqueName="[ГКМД оплаты заказа].[Квартал].[All]" allUniqueName="[ГКМД оплаты заказа].[Квартал].[All]" dimensionUniqueName="[ГКМД оплаты заказа]" displayFolder="" count="0" unbalanced="0"/>
    <cacheHierarchy uniqueName="[ГКМД оплаты заказа].[Месяц]" caption="Месяц" attribute="1" defaultMemberUniqueName="[ГКМД оплаты заказа].[Месяц].[All]" allUniqueName="[ГКМД оплаты заказа].[Месяц].[All]" dimensionUniqueName="[ГКМД оплаты заказа]" displayFolder="" count="0" unbalanced="0"/>
    <cacheHierarchy uniqueName="[ГКМД оплаты заказа].[Номер дня недели]" caption="Номер дня недели" attribute="1" defaultMemberUniqueName="[ГКМД оплаты заказа].[Номер дня недели].[All]" allUniqueName="[ГКМД оплаты заказа].[Номер дня недели].[All]" dimensionUniqueName="[ГКМД оплаты заказа]" displayFolder="" count="0" unbalanced="0"/>
    <cacheHierarchy uniqueName="[ГКМД оплаты заказа].[Номер месяца]" caption="Номер месяца" attribute="1" defaultMemberUniqueName="[ГКМД оплаты заказа].[Номер месяца].[All]" allUniqueName="[ГКМД оплаты заказа].[Номер месяца].[All]" dimensionUniqueName="[ГКМД оплаты заказа]" displayFolder="" count="0" unbalanced="0"/>
    <cacheHierarchy uniqueName="[ГКМД первой покупки email].[ГКМД первой покупки email Иерархия]" caption="ГКМД первой покупки email Иерархия" defaultMemberUniqueName="[ГКМД первой покупки email].[ГКМД первой покупки email Иерархия].[All]" allUniqueName="[ГКМД первой покупки email].[ГКМД первой покупки email Иерархия].[All]" dimensionUniqueName="[ГКМД первой покупки email]" displayFolder="" count="5" unbalanced="0">
      <fieldsUsage count="5">
        <fieldUsage x="-1"/>
        <fieldUsage x="12"/>
        <fieldUsage x="13"/>
        <fieldUsage x="14"/>
        <fieldUsage x="15"/>
      </fieldsUsage>
    </cacheHierarchy>
    <cacheHierarchy uniqueName="[ГКМД первой покупки email].[Год]" caption="Год" attribute="1" defaultMemberUniqueName="[ГКМД первой покупки email].[Год].[All]" allUniqueName="[ГКМД первой покупки email].[Год].[All]" dimensionUniqueName="[ГКМД первой покупки email]" displayFolder="" count="0" unbalanced="0"/>
    <cacheHierarchy uniqueName="[ГКМД первой покупки email].[День]" caption="День" attribute="1" defaultMemberUniqueName="[ГКМД первой покупки email].[День].[All]" allUniqueName="[ГКМД первой покупки email].[День].[All]" dimensionUniqueName="[ГКМД первой покупки email]" displayFolder="" count="0" unbalanced="0"/>
    <cacheHierarchy uniqueName="[ГКМД первой покупки email].[Квартал]" caption="Квартал" attribute="1" defaultMemberUniqueName="[ГКМД первой покупки email].[Квартал].[All]" allUniqueName="[ГКМД первой покупки email].[Квартал].[All]" dimensionUniqueName="[ГКМД первой покупки email]" displayFolder="" count="0" unbalanced="0"/>
    <cacheHierarchy uniqueName="[ГКМД первой покупки email].[Месяц]" caption="Месяц" attribute="1" defaultMemberUniqueName="[ГКМД первой покупки email].[Месяц].[All]" allUniqueName="[ГКМД первой покупки email].[Месяц].[All]" dimensionUniqueName="[ГКМД первой покупки email]" displayFolder="" count="0" unbalanced="0"/>
    <cacheHierarchy uniqueName="[ГКМД первой покупки email].[Номер дня недели]" caption="Номер дня недели" attribute="1" defaultMemberUniqueName="[ГКМД первой покупки email].[Номер дня недели].[All]" allUniqueName="[ГКМД первой покупки email].[Номер дня недели].[All]" dimensionUniqueName="[ГКМД первой покупки email]" displayFolder="" count="0" unbalanced="0"/>
    <cacheHierarchy uniqueName="[ГКМД первой покупки email].[Номер месяца]" caption="Номер месяца" attribute="1" defaultMemberUniqueName="[ГКМД первой покупки email].[Номер месяца].[All]" allUniqueName="[ГКМД первой покупки email].[Номер месяца].[All]" dimensionUniqueName="[ГКМД первой покупки email]" displayFolder="" count="0" unbalanced="0"/>
    <cacheHierarchy uniqueName="[ГКМД первой покупки ID].[ГКМД первой покупки ID Иерархия]" caption="ГКМД первой покупки ID Иерархия" defaultMemberUniqueName="[ГКМД первой покупки ID].[ГКМД первой покупки ID Иерархия].[All]" allUniqueName="[ГКМД первой покупки ID].[ГКМД первой покупки ID Иерархия].[All]" dimensionUniqueName="[ГКМД первой покупки ID]" displayFolder="" count="5" unbalanced="0">
      <fieldsUsage count="5">
        <fieldUsage x="-1"/>
        <fieldUsage x="4"/>
        <fieldUsage x="5"/>
        <fieldUsage x="6"/>
        <fieldUsage x="7"/>
      </fieldsUsage>
    </cacheHierarchy>
    <cacheHierarchy uniqueName="[ГКМД первой покупки ID].[Год]" caption="Год" attribute="1" defaultMemberUniqueName="[ГКМД первой покупки ID].[Год].[All]" allUniqueName="[ГКМД первой покупки ID].[Год].[All]" dimensionUniqueName="[ГКМД первой покупки ID]" displayFolder="" count="0" unbalanced="0"/>
    <cacheHierarchy uniqueName="[ГКМД первой покупки ID].[День]" caption="День" attribute="1" defaultMemberUniqueName="[ГКМД первой покупки ID].[День].[All]" allUniqueName="[ГКМД первой покупки ID].[День].[All]" dimensionUniqueName="[ГКМД первой покупки ID]" displayFolder="" count="0" unbalanced="0"/>
    <cacheHierarchy uniqueName="[ГКМД первой покупки ID].[Квартал]" caption="Квартал" attribute="1" defaultMemberUniqueName="[ГКМД первой покупки ID].[Квартал].[All]" allUniqueName="[ГКМД первой покупки ID].[Квартал].[All]" dimensionUniqueName="[ГКМД первой покупки ID]" displayFolder="" count="0" unbalanced="0"/>
    <cacheHierarchy uniqueName="[ГКМД первой покупки ID].[Месяц]" caption="Месяц" attribute="1" defaultMemberUniqueName="[ГКМД первой покупки ID].[Месяц].[All]" allUniqueName="[ГКМД первой покупки ID].[Месяц].[All]" dimensionUniqueName="[ГКМД первой покупки ID]" displayFolder="" count="0" unbalanced="0"/>
    <cacheHierarchy uniqueName="[ГКМД первой покупки ID].[Номер дня недели]" caption="Номер дня недели" attribute="1" defaultMemberUniqueName="[ГКМД первой покупки ID].[Номер дня недели].[All]" allUniqueName="[ГКМД первой покупки ID].[Номер дня недели].[All]" dimensionUniqueName="[ГКМД первой покупки ID]" displayFolder="" count="0" unbalanced="0"/>
    <cacheHierarchy uniqueName="[ГКМД первой покупки ID].[Номер месяца]" caption="Номер месяца" attribute="1" defaultMemberUniqueName="[ГКМД первой покупки ID].[Номер месяца].[All]" allUniqueName="[ГКМД первой покупки ID].[Номер месяца].[All]" dimensionUniqueName="[ГКМД первой покупки ID]" displayFolder="" count="0" unbalanced="0"/>
    <cacheHierarchy uniqueName="[ГКМД последней покупки email].[ГКМД последней покупки email Иерархия]" caption="ГКМД последней покупки email Иерархия" defaultMemberUniqueName="[ГКМД последней покупки email].[ГКМД последней покупки email Иерархия].[All]" allUniqueName="[ГКМД последней покупки email].[ГКМД последней покупки email Иерархия].[All]" dimensionUniqueName="[ГКМД последней покупки email]" displayFolder="" count="5" unbalanced="0">
      <fieldsUsage count="5">
        <fieldUsage x="-1"/>
        <fieldUsage x="23"/>
        <fieldUsage x="24"/>
        <fieldUsage x="25"/>
        <fieldUsage x="26"/>
      </fieldsUsage>
    </cacheHierarchy>
    <cacheHierarchy uniqueName="[ГКМД последней покупки email].[Год]" caption="Год" attribute="1" defaultMemberUniqueName="[ГКМД последней покупки email].[Год].[All]" allUniqueName="[ГКМД последней покупки email].[Год].[All]" dimensionUniqueName="[ГКМД последней покупки email]" displayFolder="" count="0" unbalanced="0"/>
    <cacheHierarchy uniqueName="[ГКМД последней покупки email].[День]" caption="День" attribute="1" defaultMemberUniqueName="[ГКМД последней покупки email].[День].[All]" allUniqueName="[ГКМД последней покупки email].[День].[All]" dimensionUniqueName="[ГКМД последней покупки email]" displayFolder="" count="0" unbalanced="0"/>
    <cacheHierarchy uniqueName="[ГКМД последней покупки email].[Квартал]" caption="Квартал" attribute="1" defaultMemberUniqueName="[ГКМД последней покупки email].[Квартал].[All]" allUniqueName="[ГКМД последней покупки email].[Квартал].[All]" dimensionUniqueName="[ГКМД последней покупки email]" displayFolder="" count="0" unbalanced="0"/>
    <cacheHierarchy uniqueName="[ГКМД последней покупки email].[Месяц]" caption="Месяц" attribute="1" defaultMemberUniqueName="[ГКМД последней покупки email].[Месяц].[All]" allUniqueName="[ГКМД последней покупки email].[Месяц].[All]" dimensionUniqueName="[ГКМД последней покупки email]" displayFolder="" count="0" unbalanced="0"/>
    <cacheHierarchy uniqueName="[ГКМД последней покупки email].[Номер дня недели]" caption="Номер дня недели" attribute="1" defaultMemberUniqueName="[ГКМД последней покупки email].[Номер дня недели].[All]" allUniqueName="[ГКМД последней покупки email].[Номер дня недели].[All]" dimensionUniqueName="[ГКМД последней покупки email]" displayFolder="" count="0" unbalanced="0"/>
    <cacheHierarchy uniqueName="[ГКМД последней покупки email].[Номер месяца]" caption="Номер месяца" attribute="1" defaultMemberUniqueName="[ГКМД последней покупки email].[Номер месяца].[All]" allUniqueName="[ГКМД последней покупки email].[Номер месяца].[All]" dimensionUniqueName="[ГКМД последней покупки email]" displayFolder="" count="0" unbalanced="0"/>
    <cacheHierarchy uniqueName="[ГКМД последней покупки ID].[ГКМД последней покупки ID Иерархия]" caption="ГКМД последней покупки ID Иерархия" defaultMemberUniqueName="[ГКМД последней покупки ID].[ГКМД последней покупки ID Иерархия].[All]" allUniqueName="[ГКМД последней покупки ID].[ГКМД последней покупки ID Иерархия].[All]" dimensionUniqueName="[ГКМД последней покупки ID]" displayFolder="" count="0" unbalanced="0"/>
    <cacheHierarchy uniqueName="[ГКМД последней покупки ID].[Год]" caption="Год" attribute="1" defaultMemberUniqueName="[ГКМД последней покупки ID].[Год].[All]" allUniqueName="[ГКМД последней покупки ID].[Год].[All]" dimensionUniqueName="[ГКМД последней покупки ID]" displayFolder="" count="0" unbalanced="0"/>
    <cacheHierarchy uniqueName="[ГКМД последней покупки ID].[День]" caption="День" attribute="1" defaultMemberUniqueName="[ГКМД последней покупки ID].[День].[All]" allUniqueName="[ГКМД последней покупки ID].[День].[All]" dimensionUniqueName="[ГКМД последней покупки ID]" displayFolder="" count="0" unbalanced="0"/>
    <cacheHierarchy uniqueName="[ГКМД последней покупки ID].[Квартал]" caption="Квартал" attribute="1" defaultMemberUniqueName="[ГКМД последней покупки ID].[Квартал].[All]" allUniqueName="[ГКМД последней покупки ID].[Квартал].[All]" dimensionUniqueName="[ГКМД последней покупки ID]" displayFolder="" count="0" unbalanced="0"/>
    <cacheHierarchy uniqueName="[ГКМД последней покупки ID].[Месяц]" caption="Месяц" attribute="1" defaultMemberUniqueName="[ГКМД последней покупки ID].[Месяц].[All]" allUniqueName="[ГКМД последней покупки ID].[Месяц].[All]" dimensionUniqueName="[ГКМД последней покупки ID]" displayFolder="" count="0" unbalanced="0"/>
    <cacheHierarchy uniqueName="[ГКМД последней покупки ID].[Номер дня недели]" caption="Номер дня недели" attribute="1" defaultMemberUniqueName="[ГКМД последней покупки ID].[Номер дня недели].[All]" allUniqueName="[ГКМД последней покупки ID].[Номер дня недели].[All]" dimensionUniqueName="[ГКМД последней покупки ID]" displayFolder="" count="0" unbalanced="0"/>
    <cacheHierarchy uniqueName="[ГКМД последней покупки ID].[Номер месяца]" caption="Номер месяца" attribute="1" defaultMemberUniqueName="[ГКМД последней покупки ID].[Номер месяца].[All]" allUniqueName="[ГКМД последней покупки ID].[Номер месяца].[All]" dimensionUniqueName="[ГКМД последней покупки ID]" displayFolder="" count="0" unbalanced="0"/>
    <cacheHierarchy uniqueName="[ГКМД регистрации ID].[ГКМД регистрации Иерархия]" caption="ГКМД регистрации Иерархия" defaultMemberUniqueName="[ГКМД регистрации ID].[ГКМД регистрации Иерархия].[All]" allUniqueName="[ГКМД регистрации ID].[ГКМД регистрации Иерархия].[All]" dimensionUniqueName="[ГКМД регистрации ID]" displayFolder="" count="0" unbalanced="0"/>
    <cacheHierarchy uniqueName="[ГКМД регистрации ID].[Год]" caption="Год" attribute="1" defaultMemberUniqueName="[ГКМД регистрации ID].[Год].[All]" allUniqueName="[ГКМД регистрации ID].[Год].[All]" dimensionUniqueName="[ГКМД регистрации ID]" displayFolder="" count="0" unbalanced="0"/>
    <cacheHierarchy uniqueName="[ГКМД регистрации ID].[День]" caption="День" attribute="1" defaultMemberUniqueName="[ГКМД регистрации ID].[День].[All]" allUniqueName="[ГКМД регистрации ID].[День].[All]" dimensionUniqueName="[ГКМД регистрации ID]" displayFolder="" count="0" unbalanced="0"/>
    <cacheHierarchy uniqueName="[ГКМД регистрации ID].[Квартал]" caption="Квартал" attribute="1" defaultMemberUniqueName="[ГКМД регистрации ID].[Квартал].[All]" allUniqueName="[ГКМД регистрации ID].[Квартал].[All]" dimensionUniqueName="[ГКМД регистрации ID]" displayFolder="" count="0" unbalanced="0"/>
    <cacheHierarchy uniqueName="[ГКМД регистрации ID].[Месяц]" caption="Месяц" attribute="1" defaultMemberUniqueName="[ГКМД регистрации ID].[Месяц].[All]" allUniqueName="[ГКМД регистрации ID].[Месяц].[All]" dimensionUniqueName="[ГКМД регистрации ID]" displayFolder="" count="0" unbalanced="0"/>
    <cacheHierarchy uniqueName="[ГКМД регистрации ID].[Номер дня недели]" caption="Номер дня недели" attribute="1" defaultMemberUniqueName="[ГКМД регистрации ID].[Номер дня недели].[All]" allUniqueName="[ГКМД регистрации ID].[Номер дня недели].[All]" dimensionUniqueName="[ГКМД регистрации ID]" displayFolder="" count="0" unbalanced="0"/>
    <cacheHierarchy uniqueName="[ГКМД регистрации ID].[Номер месяца]" caption="Номер месяца" attribute="1" defaultMemberUniqueName="[ГКМД регистрации ID].[Номер месяца].[All]" allUniqueName="[ГКМД регистрации ID].[Номер месяца].[All]" dimensionUniqueName="[ГКМД регистрации ID]" displayFolder="" count="0" unbalanced="0"/>
    <cacheHierarchy uniqueName="[ГКМД события].[ГКМД события Иерархия]" caption="ГКМД события Иерархия" defaultMemberUniqueName="[ГКМД события].[ГКМД события Иерархия].[All]" allUniqueName="[ГКМД события].[ГКМД события Иерархия].[All]" dimensionUniqueName="[ГКМД события]" displayFolder="" count="0" unbalanced="0"/>
    <cacheHierarchy uniqueName="[ГКМД события].[Год]" caption="Год" attribute="1" defaultMemberUniqueName="[ГКМД события].[Год].[All]" allUniqueName="[ГКМД события].[Год].[All]" dimensionUniqueName="[ГКМД события]" displayFolder="" count="0" unbalanced="0"/>
    <cacheHierarchy uniqueName="[ГКМД события].[День]" caption="День" attribute="1" defaultMemberUniqueName="[ГКМД события].[День].[All]" allUniqueName="[ГКМД события].[День].[All]" dimensionUniqueName="[ГКМД события]" displayFolder="" count="0" unbalanced="0"/>
    <cacheHierarchy uniqueName="[ГКМД события].[Квартал]" caption="Квартал" attribute="1" defaultMemberUniqueName="[ГКМД события].[Квартал].[All]" allUniqueName="[ГКМД события].[Квартал].[All]" dimensionUniqueName="[ГКМД события]" displayFolder="" count="0" unbalanced="0"/>
    <cacheHierarchy uniqueName="[ГКМД события].[Месяц]" caption="Месяц" attribute="1" defaultMemberUniqueName="[ГКМД события].[Месяц].[All]" allUniqueName="[ГКМД события].[Месяц].[All]" dimensionUniqueName="[ГКМД события]" displayFolder="" count="0" unbalanced="0"/>
    <cacheHierarchy uniqueName="[ГКМД события].[Номер дня недели]" caption="Номер дня недели" attribute="1" defaultMemberUniqueName="[ГКМД события].[Номер дня недели].[All]" allUniqueName="[ГКМД события].[Номер дня недели].[All]" dimensionUniqueName="[ГКМД события]" displayFolder="" count="0" unbalanced="0"/>
    <cacheHierarchy uniqueName="[ГКМД события].[Номер месяца]" caption="Номер месяца" attribute="1" defaultMemberUniqueName="[ГКМД события].[Номер месяца].[All]" allUniqueName="[ГКМД события].[Номер месяца].[All]" dimensionUniqueName="[ГКМД события]" displayFolder="" count="0" unbalanced="0"/>
    <cacheHierarchy uniqueName="[ГКМД совершения заказа].[ГКМД совершения заказа Иерархия]" caption="ГКМД совершения заказа Иерархия" defaultMemberUniqueName="[ГКМД совершения заказа].[ГКМД совершения заказа Иерархия].[All]" allUniqueName="[ГКМД совершения заказа].[ГКМД совершения заказа Иерархия].[All]" dimensionUniqueName="[ГКМД совершения заказа]" displayFolder="" count="5" unbalanced="0">
      <fieldsUsage count="5">
        <fieldUsage x="-1"/>
        <fieldUsage x="19"/>
        <fieldUsage x="20"/>
        <fieldUsage x="21"/>
        <fieldUsage x="22"/>
      </fieldsUsage>
    </cacheHierarchy>
    <cacheHierarchy uniqueName="[ГКМД совершения заказа].[Год]" caption="Год" attribute="1" defaultMemberUniqueName="[ГКМД совершения заказа].[Год].[All]" allUniqueName="[ГКМД совершения заказа].[Год].[All]" dimensionUniqueName="[ГКМД совершения заказа]" displayFolder="" count="0" unbalanced="0"/>
    <cacheHierarchy uniqueName="[ГКМД совершения заказа].[День]" caption="День" attribute="1" defaultMemberUniqueName="[ГКМД совершения заказа].[День].[All]" allUniqueName="[ГКМД совершения заказа].[День].[All]" dimensionUniqueName="[ГКМД совершения заказа]" displayFolder="" count="0" unbalanced="0"/>
    <cacheHierarchy uniqueName="[ГКМД совершения заказа].[Квартал]" caption="Квартал" attribute="1" defaultMemberUniqueName="[ГКМД совершения заказа].[Квартал].[All]" allUniqueName="[ГКМД совершения заказа].[Квартал].[All]" dimensionUniqueName="[ГКМД совершения заказа]" displayFolder="" count="0" unbalanced="0"/>
    <cacheHierarchy uniqueName="[ГКМД совершения заказа].[Месяц]" caption="Месяц" attribute="1" defaultMemberUniqueName="[ГКМД совершения заказа].[Месяц].[All]" allUniqueName="[ГКМД совершения заказа].[Месяц].[All]" dimensionUniqueName="[ГКМД совершения заказа]" displayFolder="" count="0" unbalanced="0"/>
    <cacheHierarchy uniqueName="[ГКМД совершения заказа].[Номер дня недели]" caption="Номер дня недели" attribute="1" defaultMemberUniqueName="[ГКМД совершения заказа].[Номер дня недели].[All]" allUniqueName="[ГКМД совершения заказа].[Номер дня недели].[All]" dimensionUniqueName="[ГКМД совершения заказа]" displayFolder="" count="0" unbalanced="0"/>
    <cacheHierarchy uniqueName="[ГКМД совершения заказа].[Номер месяца]" caption="Номер месяца" attribute="1" defaultMemberUniqueName="[ГКМД совершения заказа].[Номер месяца].[All]" allUniqueName="[ГКМД совершения заказа].[Номер месяца].[All]" dimensionUniqueName="[ГКМД совершения заказа]" displayFolder="" count="0" unbalanced="0"/>
    <cacheHierarchy uniqueName="[Измерение Бонусов].[Домен транзакции]" caption="Домен транзакции" attribute="1" defaultMemberUniqueName="[Измерение Бонусов].[Домен транзакции].[All]" allUniqueName="[Измерение Бонусов].[Домен транзакции].[All]" dimensionUniqueName="[Измерение Бонусов]" displayFolder="" count="0" unbalanced="0"/>
    <cacheHierarchy uniqueName="[Измерение Бонусов].[Идентификатор заказа бонусы]" caption="Идентификатор заказа бонусы" attribute="1" defaultMemberUniqueName="[Измерение Бонусов].[Идентификатор заказа бонусы].[All]" allUniqueName="[Измерение Бонусов].[Идентификатор заказа бонусы].[All]" dimensionUniqueName="[Измерение Бонусов]" displayFolder="" count="0" unbalanced="0"/>
    <cacheHierarchy uniqueName="[Измерение Бонусов].[Наименование операции]" caption="Наименование операции" attribute="1" defaultMemberUniqueName="[Измерение Бонусов].[Наименование операции].[All]" allUniqueName="[Измерение Бонусов].[Наименование операции].[All]" dimensionUniqueName="[Измерение Бонусов]" displayFolder="" count="0" unbalanced="0"/>
    <cacheHierarchy uniqueName="[Измерение Бонусов].[Тип операции]" caption="Тип операции" attribute="1" defaultMemberUniqueName="[Измерение Бонусов].[Тип операции].[All]" allUniqueName="[Измерение Бонусов].[Тип операции].[All]" dimensionUniqueName="[Измерение Бонусов]" displayFolder="" count="0" unbalanced="0"/>
    <cacheHierarchy uniqueName="[Измерение Домены].[Город]" caption="Город" attribute="1" defaultMemberUniqueName="[Измерение Домены].[Город].[All]" allUniqueName="[Измерение Домены].[Город].[All]" dimensionUniqueName="[Измерение Домены]" displayFolder="" count="2" unbalanced="0">
      <fieldsUsage count="2">
        <fieldUsage x="-1"/>
        <fieldUsage x="9"/>
      </fieldsUsage>
    </cacheHierarchy>
    <cacheHierarchy uniqueName="[Измерение Домены].[Наименование домена]" caption="Наименование домена" attribute="1" defaultMemberUniqueName="[Измерение Домены].[Наименование домена].[All]" allUniqueName="[Измерение Домены].[Наименование домена].[All]" dimensionUniqueName="[Измерение Домены]" displayFolder="" count="2" unbalanced="0">
      <fieldsUsage count="2">
        <fieldUsage x="-1"/>
        <fieldUsage x="17"/>
      </fieldsUsage>
    </cacheHierarchy>
    <cacheHierarchy uniqueName="[Измерение Домены].[Округ]" caption="Округ" attribute="1" defaultMemberUniqueName="[Измерение Домены].[Округ].[All]" allUniqueName="[Измерение Домены].[Округ].[All]" dimensionUniqueName="[Измерение Домены]" displayFolder="" count="0" unbalanced="0"/>
    <cacheHierarchy uniqueName="[Измерение Домены].[Регион]" caption="Регион" attribute="1" defaultMemberUniqueName="[Измерение Домены].[Регион].[All]" allUniqueName="[Измерение Домены].[Регион].[All]" dimensionUniqueName="[Измерение Домены]" displayFolder="" count="0" unbalanced="0"/>
    <cacheHierarchy uniqueName="[Измерение Заказы].[email с покупкой]" caption="email с покупкой" attribute="1" defaultMemberUniqueName="[Измерение Заказы].[email с покупкой].[All]" allUniqueName="[Измерение Заказы].[email с покупкой].[All]" dimensionUniqueName="[Измерение Заказы]" displayFolder="" count="0" unbalanced="0"/>
    <cacheHierarchy uniqueName="[Измерение Заказы].[ИД клиента]" caption="ИД клиента" attribute="1" defaultMemberUniqueName="[Измерение Заказы].[ИД клиента].[All]" allUniqueName="[Измерение Заказы].[ИД клиента].[All]" dimensionUniqueName="[Измерение Заказы]" displayFolder="" count="0" unbalanced="0"/>
    <cacheHierarchy uniqueName="[Измерение Заказы].[Идентификатор заказа]" caption="Идентификатор заказа" attribute="1" defaultMemberUniqueName="[Измерение Заказы].[Идентификатор заказа].[All]" allUniqueName="[Измерение Заказы].[Идентификатор заказа].[All]" dimensionUniqueName="[Измерение Заказы]" displayFolder="" count="2" unbalanced="0">
      <fieldsUsage count="2">
        <fieldUsage x="-1"/>
        <fieldUsage x="27"/>
      </fieldsUsage>
    </cacheHierarchy>
    <cacheHierarchy uniqueName="[Измерение Заказы].[Канал продажи]" caption="Канал продажи" attribute="1" defaultMemberUniqueName="[Измерение Заказы].[Канал продажи].[All]" allUniqueName="[Измерение Заказы].[Канал продажи].[All]" dimensionUniqueName="[Измерение Заказы]" displayFolder="" count="0" unbalanced="0"/>
    <cacheHierarchy uniqueName="[Измерение Заказы].[Канал продажи доп]" caption="Канал продажи доп" attribute="1" defaultMemberUniqueName="[Измерение Заказы].[Канал продажи доп].[All]" allUniqueName="[Измерение Заказы].[Канал продажи доп].[All]" dimensionUniqueName="[Измерение Заказы]" displayFolder="" count="0" unbalanced="0"/>
    <cacheHierarchy uniqueName="[Измерение Заказы].[Кол-во email’ов у клиента]" caption="Кол-во email’ов у клиента" attribute="1" defaultMemberUniqueName="[Измерение Заказы].[Кол-во email’ов у клиента].[All]" allUniqueName="[Измерение Заказы].[Кол-во email’ов у клиента].[All]" dimensionUniqueName="[Измерение Заказы]" displayFolder="" count="0" unbalanced="0"/>
    <cacheHierarchy uniqueName="[Измерение Заказы].[Кол-во клиентов у email]" caption="Кол-во клиентов у email" attribute="1" defaultMemberUniqueName="[Измерение Заказы].[Кол-во клиентов у email].[All]" allUniqueName="[Измерение Заказы].[Кол-во клиентов у email].[All]" dimensionUniqueName="[Измерение Заказы]" displayFolder="" count="0" unbalanced="0"/>
    <cacheHierarchy uniqueName="[Измерение Заказы].[Указан email]" caption="Указан email" attribute="1" defaultMemberUniqueName="[Измерение Заказы].[Указан email].[All]" allUniqueName="[Измерение Заказы].[Указан email].[All]" dimensionUniqueName="[Измерение Заказы]" displayFolder="" count="0" unbalanced="0"/>
    <cacheHierarchy uniqueName="[Измерение Заказы].[Указан ID клиента]" caption="Указан ID клиента" attribute="1" defaultMemberUniqueName="[Измерение Заказы].[Указан ID клиента].[All]" allUniqueName="[Измерение Заказы].[Указан ID клиента].[All]" dimensionUniqueName="[Измерение Заказы]" displayFolder="" count="0" unbalanced="0"/>
    <cacheHierarchy uniqueName="[Измерение Клиенты ID].[Аккаунт активирован (1/0)]" caption="Аккаунт активирован (1/0)" attribute="1" defaultMemberUniqueName="[Измерение Клиенты ID].[Аккаунт активирован (1/0)].[All]" allUniqueName="[Измерение Клиенты ID].[Аккаунт активирован (1/0)].[All]" dimensionUniqueName="[Измерение Клиенты ID]" displayFolder="" count="0" unbalanced="0"/>
    <cacheHierarchy uniqueName="[Измерение Клиенты ID].[Возраст интервал]" caption="Возраст интервал" attribute="1" defaultMemberUniqueName="[Измерение Клиенты ID].[Возраст интервал].[All]" allUniqueName="[Измерение Клиенты ID].[Возраст интервал].[All]" dimensionUniqueName="[Измерение Клиенты ID]" displayFolder="" count="0" unbalanced="0"/>
    <cacheHierarchy uniqueName="[Измерение Клиенты ID].[Дата рождения]" caption="Дата рождения" attribute="1" defaultMemberUniqueName="[Измерение Клиенты ID].[Дата рождения].[All]" allUniqueName="[Измерение Клиенты ID].[Дата рождения].[All]" dimensionUniqueName="[Измерение Клиенты ID]" displayFolder="" count="0" unbalanced="0"/>
    <cacheHierarchy uniqueName="[Измерение Клиенты ID].[Домен регистрации]" caption="Домен регистрации" attribute="1" defaultMemberUniqueName="[Измерение Клиенты ID].[Домен регистрации].[All]" allUniqueName="[Измерение Клиенты ID].[Домен регистрации].[All]" dimensionUniqueName="[Измерение Клиенты ID]" displayFolder="" count="0" unbalanced="0"/>
    <cacheHierarchy uniqueName="[Измерение Клиенты ID].[ИД клиента]" caption="ИД клиента" attribute="1" defaultMemberUniqueName="[Измерение Клиенты ID].[ИД клиента].[All]" allUniqueName="[Измерение Клиенты ID].[ИД клиента].[All]" dimensionUniqueName="[Измерение Клиенты ID]" displayFolder="" count="0" unbalanced="0"/>
    <cacheHierarchy uniqueName="[Измерение Клиенты ID].[Источник регистрации]" caption="Источник регистрации" attribute="1" defaultMemberUniqueName="[Измерение Клиенты ID].[Источник регистрации].[All]" allUniqueName="[Измерение Клиенты ID].[Источник регистрации].[All]" dimensionUniqueName="[Измерение Клиенты ID]" displayFolder="" count="0" unbalanced="0"/>
    <cacheHierarchy uniqueName="[Измерение Клиенты ID].[Признак отсутствия блокировки на сайте (1/0)]" caption="Признак отсутствия блокировки на сайте (1/0)" attribute="1" defaultMemberUniqueName="[Измерение Клиенты ID].[Признак отсутствия блокировки на сайте (1/0)].[All]" allUniqueName="[Измерение Клиенты ID].[Признак отсутствия блокировки на сайте (1/0)].[All]" dimensionUniqueName="[Измерение Клиенты ID]" displayFolder="" count="0" unbalanced="0"/>
    <cacheHierarchy uniqueName="[Измерение Событий].[Время проведения мероприятия]" caption="Время проведения мероприятия" attribute="1" defaultMemberUniqueName="[Измерение Событий].[Время проведения мероприятия].[All]" allUniqueName="[Измерение Событий].[Время проведения мероприятия].[All]" dimensionUniqueName="[Измерение Событий]" displayFolder="" count="0" unbalanced="0"/>
    <cacheHierarchy uniqueName="[Измерение Событий].[Дата и время события]" caption="Дата и время события" attribute="1" defaultMemberUniqueName="[Измерение Событий].[Дата и время события].[All]" allUniqueName="[Измерение Событий].[Дата и время события].[All]" dimensionUniqueName="[Измерение Событий]" displayFolder="" count="0" unbalanced="0"/>
    <cacheHierarchy uniqueName="[Измерение Событий].[Дата события]" caption="Дата события" attribute="1" defaultMemberUniqueName="[Измерение Событий].[Дата события].[All]" allUniqueName="[Измерение Событий].[Дата события].[All]" dimensionUniqueName="[Измерение Событий]" displayFolder="" count="0" unbalanced="0"/>
    <cacheHierarchy uniqueName="[Измерение Событий].[Дополнительная категория1]" caption="Дополнительная категория1" attribute="1" defaultMemberUniqueName="[Измерение Событий].[Дополнительная категория1].[All]" allUniqueName="[Измерение Событий].[Дополнительная категория1].[All]" dimensionUniqueName="[Измерение Событий]" displayFolder="" count="0" unbalanced="0"/>
    <cacheHierarchy uniqueName="[Измерение Событий].[Дополнительная категория2]" caption="Дополнительная категория2" attribute="1" defaultMemberUniqueName="[Измерение Событий].[Дополнительная категория2].[All]" allUniqueName="[Измерение Событий].[Дополнительная категория2].[All]" dimensionUniqueName="[Измерение Событий]" displayFolder="" count="0" unbalanced="0"/>
    <cacheHierarchy uniqueName="[Измерение Событий].[Дополнительная категория3]" caption="Дополнительная категория3" attribute="1" defaultMemberUniqueName="[Измерение Событий].[Дополнительная категория3].[All]" allUniqueName="[Измерение Событий].[Дополнительная категория3].[All]" dimensionUniqueName="[Измерение Событий]" displayFolder="" count="0" unbalanced="0"/>
    <cacheHierarchy uniqueName="[Измерение Событий].[Идентификатор события]" caption="Идентификатор события" attribute="1" defaultMemberUniqueName="[Измерение Событий].[Идентификатор события].[All]" allUniqueName="[Измерение Событий].[Идентификатор события].[All]" dimensionUniqueName="[Измерение Событий]" displayFolder="" count="0" unbalanced="0"/>
    <cacheHierarchy uniqueName="[Измерение Событий].[Наименование мероприятия]" caption="Наименование мероприятия" attribute="1" defaultMemberUniqueName="[Измерение Событий].[Наименование мероприятия].[All]" allUniqueName="[Измерение Событий].[Наименование мероприятия].[All]" dimensionUniqueName="[Измерение Событий]" displayFolder="" count="0" unbalanced="0"/>
    <cacheHierarchy uniqueName="[Измерение Событий].[Наименование события]" caption="Наименование события" attribute="1" defaultMemberUniqueName="[Измерение Событий].[Наименование события].[All]" allUniqueName="[Измерение Событий].[Наименование события].[All]" dimensionUniqueName="[Измерение Событий]" displayFolder="" count="0" unbalanced="0"/>
    <cacheHierarchy uniqueName="[Измерение Событий].[Основная категория события]" caption="Основная категория события" attribute="1" defaultMemberUniqueName="[Измерение Событий].[Основная категория события].[All]" allUniqueName="[Измерение Событий].[Основная категория события].[All]" dimensionUniqueName="[Измерение Событий]" displayFolder="" count="0" unbalanced="0"/>
    <cacheHierarchy uniqueName="[Измерение Услуг].[Клиент]" caption="Клиент" attribute="1" defaultMemberUniqueName="[Измерение Услуг].[Клиент].[All]" allUniqueName="[Измерение Услуг].[Клиент].[All]" dimensionUniqueName="[Измерение Услуг]" displayFolder="" count="0" unbalanced="0"/>
    <cacheHierarchy uniqueName="[Измерение Услуг].[Наименование услуги]" caption="Наименование услуги" attribute="1" defaultMemberUniqueName="[Измерение Услуг].[Наименование услуги].[All]" allUniqueName="[Измерение Услуг].[Наименование услуги].[All]" dimensionUniqueName="[Измерение Услуг]" displayFolder="" count="0" unbalanced="0"/>
    <cacheHierarchy uniqueName="[Интервалы между оплатой и событием].[Кол-во дней между оплатой и событием]" caption="Кол-во дней между оплатой и событием" attribute="1" defaultMemberUniqueName="[Интервалы между оплатой и событием].[Кол-во дней между оплатой и событием].[All]" allUniqueName="[Интервалы между оплатой и событием].[Кол-во дней между оплатой и событием].[All]" dimensionUniqueName="[Интервалы между оплатой и событием]" displayFolder="" count="0" unbalanced="0"/>
    <cacheHierarchy uniqueName="[Маркетинговые списки].[email]" caption="email" attribute="1" defaultMemberUniqueName="[Маркетинговые списки].[email].[All]" allUniqueName="[Маркетинговые списки].[email].[All]" dimensionUniqueName="[Маркетинговые списки]" displayFolder="" count="0" unbalanced="0"/>
    <cacheHierarchy uniqueName="[Маркетинговые списки].[Маркетинговый список]" caption="Маркетинговый список" attribute="1" defaultMemberUniqueName="[Маркетинговые списки].[Маркетинговый список].[All]" allUniqueName="[Маркетинговые списки].[Маркетинговый список].[All]" dimensionUniqueName="[Маркетинговые списки]" displayFolder="" count="2" unbalanced="0">
      <fieldsUsage count="2">
        <fieldUsage x="-1"/>
        <fieldUsage x="18"/>
      </fieldsUsage>
    </cacheHierarchy>
    <cacheHierarchy uniqueName="[Сегменты Email по кол-ву дней с последней покупки].[Кол-во дней с последней покупки email]" caption="Кол-во дней с последней покупки email" attribute="1" defaultMemberUniqueName="[Сегменты Email по кол-ву дней с последней покупки].[Кол-во дней с последней покупки email].[All]" allUniqueName="[Сегменты Email по кол-ву дней с последней покупки].[Кол-во дней с последней покупки email].[All]" dimensionUniqueName="[Сегменты Email по кол-ву дней с последней покупки]" displayFolder="" count="0" unbalanced="0"/>
    <cacheHierarchy uniqueName="[Сегменты Email по количеству чеков].[Количество чеков email]" caption="Количество чеков email" attribute="1" defaultMemberUniqueName="[Сегменты Email по количеству чеков].[Количество чеков email].[All]" allUniqueName="[Сегменты Email по количеству чеков].[Количество чеков email].[All]" dimensionUniqueName="[Сегменты Email по количеству чеков]" displayFolder="" count="2" unbalanced="0">
      <fieldsUsage count="2">
        <fieldUsage x="-1"/>
        <fieldUsage x="11"/>
      </fieldsUsage>
    </cacheHierarchy>
    <cacheHierarchy uniqueName="[Сегменты Email по среднему чеку].[Средний чек email]" caption="Средний чек email" attribute="1" defaultMemberUniqueName="[Сегменты Email по среднему чеку].[Средний чек email].[All]" allUniqueName="[Сегменты Email по среднему чеку].[Средний чек email].[All]" dimensionUniqueName="[Сегменты Email по среднему чеку]" displayFolder="" count="2" unbalanced="0">
      <fieldsUsage count="2">
        <fieldUsage x="-1"/>
        <fieldUsage x="10"/>
      </fieldsUsage>
    </cacheHierarchy>
    <cacheHierarchy uniqueName="[Сегменты ID по кол-ву дней с последней покупки].[Кол-во дней с последней покупки ID]" caption="Кол-во дней с последней покупки ID" attribute="1" defaultMemberUniqueName="[Сегменты ID по кол-ву дней с последней покупки].[Кол-во дней с последней покупки ID].[All]" allUniqueName="[Сегменты ID по кол-ву дней с последней покупки].[Кол-во дней с последней покупки ID].[All]" dimensionUniqueName="[Сегменты ID по кол-ву дней с последней покупки]" displayFolder="" count="0" unbalanced="0"/>
    <cacheHierarchy uniqueName="[Сегменты ID по количеству чеков].[Количество чеков ID]" caption="Количество чеков ID" attribute="1" defaultMemberUniqueName="[Сегменты ID по количеству чеков].[Количество чеков ID].[All]" allUniqueName="[Сегменты ID по количеству чеков].[Количество чеков ID].[All]" dimensionUniqueName="[Сегменты ID по количеству чеков]" displayFolder="" count="0" unbalanced="0"/>
    <cacheHierarchy uniqueName="[Сегменты ID по среднему чеку].[Средний чек ID]" caption="Средний чек ID" attribute="1" defaultMemberUniqueName="[Сегменты ID по среднему чеку].[Средний чек ID].[All]" allUniqueName="[Сегменты ID по среднему чеку].[Средний чек ID].[All]" dimensionUniqueName="[Сегменты ID по среднему чеку]" displayFolder="" count="0" unbalanced="0"/>
    <cacheHierarchy uniqueName="[DateTableTemplate_bf3950eb-8416-4989-b7c1-ef8ca848a8e8].[Date]" caption="Date" attribute="1" defaultMemberUniqueName="[DateTableTemplate_bf3950eb-8416-4989-b7c1-ef8ca848a8e8].[Date].[All]" allUniqueName="[DateTableTemplate_bf3950eb-8416-4989-b7c1-ef8ca848a8e8].[Date].[All]" dimensionUniqueName="[DateTableTemplate_bf3950eb-8416-4989-b7c1-ef8ca848a8e8]" displayFolder="" count="0" unbalanced="0" hidden="1"/>
    <cacheHierarchy uniqueName="[DateTableTemplate_bf3950eb-8416-4989-b7c1-ef8ca848a8e8].[Date Hierarchy]" caption="Date Hierarchy" defaultMemberUniqueName="[DateTableTemplate_bf3950eb-8416-4989-b7c1-ef8ca848a8e8].[Date Hierarchy].[All]" allUniqueName="[DateTableTemplate_bf3950eb-8416-4989-b7c1-ef8ca848a8e8].[Date Hierarchy].[All]" dimensionUniqueName="[DateTableTemplate_bf3950eb-8416-4989-b7c1-ef8ca848a8e8]" displayFolder="" count="0" unbalanced="0" hidden="1"/>
    <cacheHierarchy uniqueName="[DateTableTemplate_bf3950eb-8416-4989-b7c1-ef8ca848a8e8].[Day]" caption="Day" attribute="1" defaultMemberUniqueName="[DateTableTemplate_bf3950eb-8416-4989-b7c1-ef8ca848a8e8].[Day].[All]" allUniqueName="[DateTableTemplate_bf3950eb-8416-4989-b7c1-ef8ca848a8e8].[Day].[All]" dimensionUniqueName="[DateTableTemplate_bf3950eb-8416-4989-b7c1-ef8ca848a8e8]" displayFolder="" count="0" unbalanced="0" hidden="1"/>
    <cacheHierarchy uniqueName="[DateTableTemplate_bf3950eb-8416-4989-b7c1-ef8ca848a8e8].[Month]" caption="Month" attribute="1" defaultMemberUniqueName="[DateTableTemplate_bf3950eb-8416-4989-b7c1-ef8ca848a8e8].[Month].[All]" allUniqueName="[DateTableTemplate_bf3950eb-8416-4989-b7c1-ef8ca848a8e8].[Month].[All]" dimensionUniqueName="[DateTableTemplate_bf3950eb-8416-4989-b7c1-ef8ca848a8e8]" displayFolder="" count="0" unbalanced="0" hidden="1"/>
    <cacheHierarchy uniqueName="[DateTableTemplate_bf3950eb-8416-4989-b7c1-ef8ca848a8e8].[MonthNo]" caption="MonthNo" attribute="1" defaultMemberUniqueName="[DateTableTemplate_bf3950eb-8416-4989-b7c1-ef8ca848a8e8].[MonthNo].[All]" allUniqueName="[DateTableTemplate_bf3950eb-8416-4989-b7c1-ef8ca848a8e8].[MonthNo].[All]" dimensionUniqueName="[DateTableTemplate_bf3950eb-8416-4989-b7c1-ef8ca848a8e8]" displayFolder="" count="0" unbalanced="0" hidden="1"/>
    <cacheHierarchy uniqueName="[DateTableTemplate_bf3950eb-8416-4989-b7c1-ef8ca848a8e8].[Quarter]" caption="Quarter" attribute="1" defaultMemberUniqueName="[DateTableTemplate_bf3950eb-8416-4989-b7c1-ef8ca848a8e8].[Quarter].[All]" allUniqueName="[DateTableTemplate_bf3950eb-8416-4989-b7c1-ef8ca848a8e8].[Quarter].[All]" dimensionUniqueName="[DateTableTemplate_bf3950eb-8416-4989-b7c1-ef8ca848a8e8]" displayFolder="" count="0" unbalanced="0" hidden="1"/>
    <cacheHierarchy uniqueName="[DateTableTemplate_bf3950eb-8416-4989-b7c1-ef8ca848a8e8].[QuarterNo]" caption="QuarterNo" attribute="1" defaultMemberUniqueName="[DateTableTemplate_bf3950eb-8416-4989-b7c1-ef8ca848a8e8].[QuarterNo].[All]" allUniqueName="[DateTableTemplate_bf3950eb-8416-4989-b7c1-ef8ca848a8e8].[QuarterNo].[All]" dimensionUniqueName="[DateTableTemplate_bf3950eb-8416-4989-b7c1-ef8ca848a8e8]" displayFolder="" count="0" unbalanced="0" hidden="1"/>
    <cacheHierarchy uniqueName="[DateTableTemplate_bf3950eb-8416-4989-b7c1-ef8ca848a8e8].[Year]" caption="Year" attribute="1" defaultMemberUniqueName="[DateTableTemplate_bf3950eb-8416-4989-b7c1-ef8ca848a8e8].[Year].[All]" allUniqueName="[DateTableTemplate_bf3950eb-8416-4989-b7c1-ef8ca848a8e8].[Year].[All]" dimensionUniqueName="[DateTableTemplate_bf3950eb-8416-4989-b7c1-ef8ca848a8e8]" displayFolder="" count="0" unbalanced="0" hidden="1"/>
    <cacheHierarchy uniqueName="[Emails_RR_признаки].[email_RR]" caption="email_RR" attribute="1" defaultMemberUniqueName="[Emails_RR_признаки].[email_RR].[All]" allUniqueName="[Emails_RR_признаки].[email_RR].[All]" dimensionUniqueName="[Emails_RR_признаки]" displayFolder="" count="0" unbalanced="0" hidden="1"/>
    <cacheHierarchy uniqueName="[LocalDateTable_0c851f8d-9438-4d8b-9dbe-1f35ee6839dd].[Date]" caption="Date" attribute="1" defaultMemberUniqueName="[LocalDateTable_0c851f8d-9438-4d8b-9dbe-1f35ee6839dd].[Date].[All]" allUniqueName="[LocalDateTable_0c851f8d-9438-4d8b-9dbe-1f35ee6839dd].[Date].[All]" dimensionUniqueName="[LocalDateTable_0c851f8d-9438-4d8b-9dbe-1f35ee6839dd]" displayFolder="" count="0" unbalanced="0" hidden="1"/>
    <cacheHierarchy uniqueName="[LocalDateTable_0c851f8d-9438-4d8b-9dbe-1f35ee6839dd].[Date Hierarchy]" caption="Date Hierarchy" defaultMemberUniqueName="[LocalDateTable_0c851f8d-9438-4d8b-9dbe-1f35ee6839dd].[Date Hierarchy].[All]" allUniqueName="[LocalDateTable_0c851f8d-9438-4d8b-9dbe-1f35ee6839dd].[Date Hierarchy].[All]" dimensionUniqueName="[LocalDateTable_0c851f8d-9438-4d8b-9dbe-1f35ee6839dd]" displayFolder="" count="0" unbalanced="0" hidden="1"/>
    <cacheHierarchy uniqueName="[LocalDateTable_0c851f8d-9438-4d8b-9dbe-1f35ee6839dd].[Day]" caption="Day" attribute="1" defaultMemberUniqueName="[LocalDateTable_0c851f8d-9438-4d8b-9dbe-1f35ee6839dd].[Day].[All]" allUniqueName="[LocalDateTable_0c851f8d-9438-4d8b-9dbe-1f35ee6839dd].[Day].[All]" dimensionUniqueName="[LocalDateTable_0c851f8d-9438-4d8b-9dbe-1f35ee6839dd]" displayFolder="" count="0" unbalanced="0" hidden="1"/>
    <cacheHierarchy uniqueName="[LocalDateTable_0c851f8d-9438-4d8b-9dbe-1f35ee6839dd].[Month]" caption="Month" attribute="1" defaultMemberUniqueName="[LocalDateTable_0c851f8d-9438-4d8b-9dbe-1f35ee6839dd].[Month].[All]" allUniqueName="[LocalDateTable_0c851f8d-9438-4d8b-9dbe-1f35ee6839dd].[Month].[All]" dimensionUniqueName="[LocalDateTable_0c851f8d-9438-4d8b-9dbe-1f35ee6839dd]" displayFolder="" count="0" unbalanced="0" hidden="1"/>
    <cacheHierarchy uniqueName="[LocalDateTable_0c851f8d-9438-4d8b-9dbe-1f35ee6839dd].[MonthNo]" caption="MonthNo" attribute="1" defaultMemberUniqueName="[LocalDateTable_0c851f8d-9438-4d8b-9dbe-1f35ee6839dd].[MonthNo].[All]" allUniqueName="[LocalDateTable_0c851f8d-9438-4d8b-9dbe-1f35ee6839dd].[MonthNo].[All]" dimensionUniqueName="[LocalDateTable_0c851f8d-9438-4d8b-9dbe-1f35ee6839dd]" displayFolder="" count="0" unbalanced="0" hidden="1"/>
    <cacheHierarchy uniqueName="[LocalDateTable_0c851f8d-9438-4d8b-9dbe-1f35ee6839dd].[Quarter]" caption="Quarter" attribute="1" defaultMemberUniqueName="[LocalDateTable_0c851f8d-9438-4d8b-9dbe-1f35ee6839dd].[Quarter].[All]" allUniqueName="[LocalDateTable_0c851f8d-9438-4d8b-9dbe-1f35ee6839dd].[Quarter].[All]" dimensionUniqueName="[LocalDateTable_0c851f8d-9438-4d8b-9dbe-1f35ee6839dd]" displayFolder="" count="0" unbalanced="0" hidden="1"/>
    <cacheHierarchy uniqueName="[LocalDateTable_0c851f8d-9438-4d8b-9dbe-1f35ee6839dd].[QuarterNo]" caption="QuarterNo" attribute="1" defaultMemberUniqueName="[LocalDateTable_0c851f8d-9438-4d8b-9dbe-1f35ee6839dd].[QuarterNo].[All]" allUniqueName="[LocalDateTable_0c851f8d-9438-4d8b-9dbe-1f35ee6839dd].[QuarterNo].[All]" dimensionUniqueName="[LocalDateTable_0c851f8d-9438-4d8b-9dbe-1f35ee6839dd]" displayFolder="" count="0" unbalanced="0" hidden="1"/>
    <cacheHierarchy uniqueName="[LocalDateTable_0c851f8d-9438-4d8b-9dbe-1f35ee6839dd].[Year]" caption="Year" attribute="1" defaultMemberUniqueName="[LocalDateTable_0c851f8d-9438-4d8b-9dbe-1f35ee6839dd].[Year].[All]" allUniqueName="[LocalDateTable_0c851f8d-9438-4d8b-9dbe-1f35ee6839dd].[Year].[All]" dimensionUniqueName="[LocalDateTable_0c851f8d-9438-4d8b-9dbe-1f35ee6839dd]" displayFolder="" count="0" unbalanced="0" hidden="1"/>
    <cacheHierarchy uniqueName="[LocalDateTable_205e2918-b8a7-4aa4-9055-fa86465e869c].[Date]" caption="Date" attribute="1" defaultMemberUniqueName="[LocalDateTable_205e2918-b8a7-4aa4-9055-fa86465e869c].[Date].[All]" allUniqueName="[LocalDateTable_205e2918-b8a7-4aa4-9055-fa86465e869c].[Date].[All]" dimensionUniqueName="[LocalDateTable_205e2918-b8a7-4aa4-9055-fa86465e869c]" displayFolder="" count="0" unbalanced="0" hidden="1"/>
    <cacheHierarchy uniqueName="[LocalDateTable_205e2918-b8a7-4aa4-9055-fa86465e869c].[Date Hierarchy]" caption="Date Hierarchy" defaultMemberUniqueName="[LocalDateTable_205e2918-b8a7-4aa4-9055-fa86465e869c].[Date Hierarchy].[All]" allUniqueName="[LocalDateTable_205e2918-b8a7-4aa4-9055-fa86465e869c].[Date Hierarchy].[All]" dimensionUniqueName="[LocalDateTable_205e2918-b8a7-4aa4-9055-fa86465e869c]" displayFolder="" count="0" unbalanced="0" hidden="1"/>
    <cacheHierarchy uniqueName="[LocalDateTable_205e2918-b8a7-4aa4-9055-fa86465e869c].[Day]" caption="Day" attribute="1" defaultMemberUniqueName="[LocalDateTable_205e2918-b8a7-4aa4-9055-fa86465e869c].[Day].[All]" allUniqueName="[LocalDateTable_205e2918-b8a7-4aa4-9055-fa86465e869c].[Day].[All]" dimensionUniqueName="[LocalDateTable_205e2918-b8a7-4aa4-9055-fa86465e869c]" displayFolder="" count="0" unbalanced="0" hidden="1"/>
    <cacheHierarchy uniqueName="[LocalDateTable_205e2918-b8a7-4aa4-9055-fa86465e869c].[Month]" caption="Month" attribute="1" defaultMemberUniqueName="[LocalDateTable_205e2918-b8a7-4aa4-9055-fa86465e869c].[Month].[All]" allUniqueName="[LocalDateTable_205e2918-b8a7-4aa4-9055-fa86465e869c].[Month].[All]" dimensionUniqueName="[LocalDateTable_205e2918-b8a7-4aa4-9055-fa86465e869c]" displayFolder="" count="0" unbalanced="0" hidden="1"/>
    <cacheHierarchy uniqueName="[LocalDateTable_205e2918-b8a7-4aa4-9055-fa86465e869c].[MonthNo]" caption="MonthNo" attribute="1" defaultMemberUniqueName="[LocalDateTable_205e2918-b8a7-4aa4-9055-fa86465e869c].[MonthNo].[All]" allUniqueName="[LocalDateTable_205e2918-b8a7-4aa4-9055-fa86465e869c].[MonthNo].[All]" dimensionUniqueName="[LocalDateTable_205e2918-b8a7-4aa4-9055-fa86465e869c]" displayFolder="" count="0" unbalanced="0" hidden="1"/>
    <cacheHierarchy uniqueName="[LocalDateTable_205e2918-b8a7-4aa4-9055-fa86465e869c].[Quarter]" caption="Quarter" attribute="1" defaultMemberUniqueName="[LocalDateTable_205e2918-b8a7-4aa4-9055-fa86465e869c].[Quarter].[All]" allUniqueName="[LocalDateTable_205e2918-b8a7-4aa4-9055-fa86465e869c].[Quarter].[All]" dimensionUniqueName="[LocalDateTable_205e2918-b8a7-4aa4-9055-fa86465e869c]" displayFolder="" count="0" unbalanced="0" hidden="1"/>
    <cacheHierarchy uniqueName="[LocalDateTable_205e2918-b8a7-4aa4-9055-fa86465e869c].[QuarterNo]" caption="QuarterNo" attribute="1" defaultMemberUniqueName="[LocalDateTable_205e2918-b8a7-4aa4-9055-fa86465e869c].[QuarterNo].[All]" allUniqueName="[LocalDateTable_205e2918-b8a7-4aa4-9055-fa86465e869c].[QuarterNo].[All]" dimensionUniqueName="[LocalDateTable_205e2918-b8a7-4aa4-9055-fa86465e869c]" displayFolder="" count="0" unbalanced="0" hidden="1"/>
    <cacheHierarchy uniqueName="[LocalDateTable_205e2918-b8a7-4aa4-9055-fa86465e869c].[Year]" caption="Year" attribute="1" defaultMemberUniqueName="[LocalDateTable_205e2918-b8a7-4aa4-9055-fa86465e869c].[Year].[All]" allUniqueName="[LocalDateTable_205e2918-b8a7-4aa4-9055-fa86465e869c].[Year].[All]" dimensionUniqueName="[LocalDateTable_205e2918-b8a7-4aa4-9055-fa86465e869c]" displayFolder="" count="0" unbalanced="0" hidden="1"/>
    <cacheHierarchy uniqueName="[LocalDateTable_2bd34b16-5347-470d-82d7-115749c991d2].[Date]" caption="Date" attribute="1" defaultMemberUniqueName="[LocalDateTable_2bd34b16-5347-470d-82d7-115749c991d2].[Date].[All]" allUniqueName="[LocalDateTable_2bd34b16-5347-470d-82d7-115749c991d2].[Date].[All]" dimensionUniqueName="[LocalDateTable_2bd34b16-5347-470d-82d7-115749c991d2]" displayFolder="" count="0" unbalanced="0" hidden="1"/>
    <cacheHierarchy uniqueName="[LocalDateTable_2bd34b16-5347-470d-82d7-115749c991d2].[Date Hierarchy]" caption="Date Hierarchy" defaultMemberUniqueName="[LocalDateTable_2bd34b16-5347-470d-82d7-115749c991d2].[Date Hierarchy].[All]" allUniqueName="[LocalDateTable_2bd34b16-5347-470d-82d7-115749c991d2].[Date Hierarchy].[All]" dimensionUniqueName="[LocalDateTable_2bd34b16-5347-470d-82d7-115749c991d2]" displayFolder="" count="0" unbalanced="0" hidden="1"/>
    <cacheHierarchy uniqueName="[LocalDateTable_2bd34b16-5347-470d-82d7-115749c991d2].[Day]" caption="Day" attribute="1" defaultMemberUniqueName="[LocalDateTable_2bd34b16-5347-470d-82d7-115749c991d2].[Day].[All]" allUniqueName="[LocalDateTable_2bd34b16-5347-470d-82d7-115749c991d2].[Day].[All]" dimensionUniqueName="[LocalDateTable_2bd34b16-5347-470d-82d7-115749c991d2]" displayFolder="" count="0" unbalanced="0" hidden="1"/>
    <cacheHierarchy uniqueName="[LocalDateTable_2bd34b16-5347-470d-82d7-115749c991d2].[Month]" caption="Month" attribute="1" defaultMemberUniqueName="[LocalDateTable_2bd34b16-5347-470d-82d7-115749c991d2].[Month].[All]" allUniqueName="[LocalDateTable_2bd34b16-5347-470d-82d7-115749c991d2].[Month].[All]" dimensionUniqueName="[LocalDateTable_2bd34b16-5347-470d-82d7-115749c991d2]" displayFolder="" count="0" unbalanced="0" hidden="1"/>
    <cacheHierarchy uniqueName="[LocalDateTable_2bd34b16-5347-470d-82d7-115749c991d2].[MonthNo]" caption="MonthNo" attribute="1" defaultMemberUniqueName="[LocalDateTable_2bd34b16-5347-470d-82d7-115749c991d2].[MonthNo].[All]" allUniqueName="[LocalDateTable_2bd34b16-5347-470d-82d7-115749c991d2].[MonthNo].[All]" dimensionUniqueName="[LocalDateTable_2bd34b16-5347-470d-82d7-115749c991d2]" displayFolder="" count="0" unbalanced="0" hidden="1"/>
    <cacheHierarchy uniqueName="[LocalDateTable_2bd34b16-5347-470d-82d7-115749c991d2].[Quarter]" caption="Quarter" attribute="1" defaultMemberUniqueName="[LocalDateTable_2bd34b16-5347-470d-82d7-115749c991d2].[Quarter].[All]" allUniqueName="[LocalDateTable_2bd34b16-5347-470d-82d7-115749c991d2].[Quarter].[All]" dimensionUniqueName="[LocalDateTable_2bd34b16-5347-470d-82d7-115749c991d2]" displayFolder="" count="0" unbalanced="0" hidden="1"/>
    <cacheHierarchy uniqueName="[LocalDateTable_2bd34b16-5347-470d-82d7-115749c991d2].[QuarterNo]" caption="QuarterNo" attribute="1" defaultMemberUniqueName="[LocalDateTable_2bd34b16-5347-470d-82d7-115749c991d2].[QuarterNo].[All]" allUniqueName="[LocalDateTable_2bd34b16-5347-470d-82d7-115749c991d2].[QuarterNo].[All]" dimensionUniqueName="[LocalDateTable_2bd34b16-5347-470d-82d7-115749c991d2]" displayFolder="" count="0" unbalanced="0" hidden="1"/>
    <cacheHierarchy uniqueName="[LocalDateTable_2bd34b16-5347-470d-82d7-115749c991d2].[Year]" caption="Year" attribute="1" defaultMemberUniqueName="[LocalDateTable_2bd34b16-5347-470d-82d7-115749c991d2].[Year].[All]" allUniqueName="[LocalDateTable_2bd34b16-5347-470d-82d7-115749c991d2].[Year].[All]" dimensionUniqueName="[LocalDateTable_2bd34b16-5347-470d-82d7-115749c991d2]" displayFolder="" count="0" unbalanced="0" hidden="1"/>
    <cacheHierarchy uniqueName="[LocalDateTable_3b1a2125-43b8-4f27-bdaa-a594cd7f1337].[Date]" caption="Date" attribute="1" defaultMemberUniqueName="[LocalDateTable_3b1a2125-43b8-4f27-bdaa-a594cd7f1337].[Date].[All]" allUniqueName="[LocalDateTable_3b1a2125-43b8-4f27-bdaa-a594cd7f1337].[Date].[All]" dimensionUniqueName="[LocalDateTable_3b1a2125-43b8-4f27-bdaa-a594cd7f1337]" displayFolder="" count="0" unbalanced="0" hidden="1"/>
    <cacheHierarchy uniqueName="[LocalDateTable_3b1a2125-43b8-4f27-bdaa-a594cd7f1337].[Date Hierarchy]" caption="Date Hierarchy" defaultMemberUniqueName="[LocalDateTable_3b1a2125-43b8-4f27-bdaa-a594cd7f1337].[Date Hierarchy].[All]" allUniqueName="[LocalDateTable_3b1a2125-43b8-4f27-bdaa-a594cd7f1337].[Date Hierarchy].[All]" dimensionUniqueName="[LocalDateTable_3b1a2125-43b8-4f27-bdaa-a594cd7f1337]" displayFolder="" count="0" unbalanced="0" hidden="1"/>
    <cacheHierarchy uniqueName="[LocalDateTable_3b1a2125-43b8-4f27-bdaa-a594cd7f1337].[Day]" caption="Day" attribute="1" defaultMemberUniqueName="[LocalDateTable_3b1a2125-43b8-4f27-bdaa-a594cd7f1337].[Day].[All]" allUniqueName="[LocalDateTable_3b1a2125-43b8-4f27-bdaa-a594cd7f1337].[Day].[All]" dimensionUniqueName="[LocalDateTable_3b1a2125-43b8-4f27-bdaa-a594cd7f1337]" displayFolder="" count="0" unbalanced="0" hidden="1"/>
    <cacheHierarchy uniqueName="[LocalDateTable_3b1a2125-43b8-4f27-bdaa-a594cd7f1337].[Month]" caption="Month" attribute="1" defaultMemberUniqueName="[LocalDateTable_3b1a2125-43b8-4f27-bdaa-a594cd7f1337].[Month].[All]" allUniqueName="[LocalDateTable_3b1a2125-43b8-4f27-bdaa-a594cd7f1337].[Month].[All]" dimensionUniqueName="[LocalDateTable_3b1a2125-43b8-4f27-bdaa-a594cd7f1337]" displayFolder="" count="0" unbalanced="0" hidden="1"/>
    <cacheHierarchy uniqueName="[LocalDateTable_3b1a2125-43b8-4f27-bdaa-a594cd7f1337].[MonthNo]" caption="MonthNo" attribute="1" defaultMemberUniqueName="[LocalDateTable_3b1a2125-43b8-4f27-bdaa-a594cd7f1337].[MonthNo].[All]" allUniqueName="[LocalDateTable_3b1a2125-43b8-4f27-bdaa-a594cd7f1337].[MonthNo].[All]" dimensionUniqueName="[LocalDateTable_3b1a2125-43b8-4f27-bdaa-a594cd7f1337]" displayFolder="" count="0" unbalanced="0" hidden="1"/>
    <cacheHierarchy uniqueName="[LocalDateTable_3b1a2125-43b8-4f27-bdaa-a594cd7f1337].[Quarter]" caption="Quarter" attribute="1" defaultMemberUniqueName="[LocalDateTable_3b1a2125-43b8-4f27-bdaa-a594cd7f1337].[Quarter].[All]" allUniqueName="[LocalDateTable_3b1a2125-43b8-4f27-bdaa-a594cd7f1337].[Quarter].[All]" dimensionUniqueName="[LocalDateTable_3b1a2125-43b8-4f27-bdaa-a594cd7f1337]" displayFolder="" count="0" unbalanced="0" hidden="1"/>
    <cacheHierarchy uniqueName="[LocalDateTable_3b1a2125-43b8-4f27-bdaa-a594cd7f1337].[QuarterNo]" caption="QuarterNo" attribute="1" defaultMemberUniqueName="[LocalDateTable_3b1a2125-43b8-4f27-bdaa-a594cd7f1337].[QuarterNo].[All]" allUniqueName="[LocalDateTable_3b1a2125-43b8-4f27-bdaa-a594cd7f1337].[QuarterNo].[All]" dimensionUniqueName="[LocalDateTable_3b1a2125-43b8-4f27-bdaa-a594cd7f1337]" displayFolder="" count="0" unbalanced="0" hidden="1"/>
    <cacheHierarchy uniqueName="[LocalDateTable_3b1a2125-43b8-4f27-bdaa-a594cd7f1337].[Year]" caption="Year" attribute="1" defaultMemberUniqueName="[LocalDateTable_3b1a2125-43b8-4f27-bdaa-a594cd7f1337].[Year].[All]" allUniqueName="[LocalDateTable_3b1a2125-43b8-4f27-bdaa-a594cd7f1337].[Year].[All]" dimensionUniqueName="[LocalDateTable_3b1a2125-43b8-4f27-bdaa-a594cd7f1337]" displayFolder="" count="0" unbalanced="0" hidden="1"/>
    <cacheHierarchy uniqueName="[LocalDateTable_46ba4aae-cdfd-45af-8c61-a4bd065c99f1].[Date]" caption="Date" attribute="1" defaultMemberUniqueName="[LocalDateTable_46ba4aae-cdfd-45af-8c61-a4bd065c99f1].[Date].[All]" allUniqueName="[LocalDateTable_46ba4aae-cdfd-45af-8c61-a4bd065c99f1].[Date].[All]" dimensionUniqueName="[LocalDateTable_46ba4aae-cdfd-45af-8c61-a4bd065c99f1]" displayFolder="" count="0" unbalanced="0" hidden="1"/>
    <cacheHierarchy uniqueName="[LocalDateTable_46ba4aae-cdfd-45af-8c61-a4bd065c99f1].[Date Hierarchy]" caption="Date Hierarchy" defaultMemberUniqueName="[LocalDateTable_46ba4aae-cdfd-45af-8c61-a4bd065c99f1].[Date Hierarchy].[All]" allUniqueName="[LocalDateTable_46ba4aae-cdfd-45af-8c61-a4bd065c99f1].[Date Hierarchy].[All]" dimensionUniqueName="[LocalDateTable_46ba4aae-cdfd-45af-8c61-a4bd065c99f1]" displayFolder="" count="0" unbalanced="0" hidden="1"/>
    <cacheHierarchy uniqueName="[LocalDateTable_46ba4aae-cdfd-45af-8c61-a4bd065c99f1].[Day]" caption="Day" attribute="1" defaultMemberUniqueName="[LocalDateTable_46ba4aae-cdfd-45af-8c61-a4bd065c99f1].[Day].[All]" allUniqueName="[LocalDateTable_46ba4aae-cdfd-45af-8c61-a4bd065c99f1].[Day].[All]" dimensionUniqueName="[LocalDateTable_46ba4aae-cdfd-45af-8c61-a4bd065c99f1]" displayFolder="" count="0" unbalanced="0" hidden="1"/>
    <cacheHierarchy uniqueName="[LocalDateTable_46ba4aae-cdfd-45af-8c61-a4bd065c99f1].[Month]" caption="Month" attribute="1" defaultMemberUniqueName="[LocalDateTable_46ba4aae-cdfd-45af-8c61-a4bd065c99f1].[Month].[All]" allUniqueName="[LocalDateTable_46ba4aae-cdfd-45af-8c61-a4bd065c99f1].[Month].[All]" dimensionUniqueName="[LocalDateTable_46ba4aae-cdfd-45af-8c61-a4bd065c99f1]" displayFolder="" count="0" unbalanced="0" hidden="1"/>
    <cacheHierarchy uniqueName="[LocalDateTable_46ba4aae-cdfd-45af-8c61-a4bd065c99f1].[MonthNo]" caption="MonthNo" attribute="1" defaultMemberUniqueName="[LocalDateTable_46ba4aae-cdfd-45af-8c61-a4bd065c99f1].[MonthNo].[All]" allUniqueName="[LocalDateTable_46ba4aae-cdfd-45af-8c61-a4bd065c99f1].[MonthNo].[All]" dimensionUniqueName="[LocalDateTable_46ba4aae-cdfd-45af-8c61-a4bd065c99f1]" displayFolder="" count="0" unbalanced="0" hidden="1"/>
    <cacheHierarchy uniqueName="[LocalDateTable_46ba4aae-cdfd-45af-8c61-a4bd065c99f1].[Quarter]" caption="Quarter" attribute="1" defaultMemberUniqueName="[LocalDateTable_46ba4aae-cdfd-45af-8c61-a4bd065c99f1].[Quarter].[All]" allUniqueName="[LocalDateTable_46ba4aae-cdfd-45af-8c61-a4bd065c99f1].[Quarter].[All]" dimensionUniqueName="[LocalDateTable_46ba4aae-cdfd-45af-8c61-a4bd065c99f1]" displayFolder="" count="0" unbalanced="0" hidden="1"/>
    <cacheHierarchy uniqueName="[LocalDateTable_46ba4aae-cdfd-45af-8c61-a4bd065c99f1].[QuarterNo]" caption="QuarterNo" attribute="1" defaultMemberUniqueName="[LocalDateTable_46ba4aae-cdfd-45af-8c61-a4bd065c99f1].[QuarterNo].[All]" allUniqueName="[LocalDateTable_46ba4aae-cdfd-45af-8c61-a4bd065c99f1].[QuarterNo].[All]" dimensionUniqueName="[LocalDateTable_46ba4aae-cdfd-45af-8c61-a4bd065c99f1]" displayFolder="" count="0" unbalanced="0" hidden="1"/>
    <cacheHierarchy uniqueName="[LocalDateTable_46ba4aae-cdfd-45af-8c61-a4bd065c99f1].[Year]" caption="Year" attribute="1" defaultMemberUniqueName="[LocalDateTable_46ba4aae-cdfd-45af-8c61-a4bd065c99f1].[Year].[All]" allUniqueName="[LocalDateTable_46ba4aae-cdfd-45af-8c61-a4bd065c99f1].[Year].[All]" dimensionUniqueName="[LocalDateTable_46ba4aae-cdfd-45af-8c61-a4bd065c99f1]" displayFolder="" count="0" unbalanced="0" hidden="1"/>
    <cacheHierarchy uniqueName="[LocalDateTable_59e2bb96-2896-470c-9807-d0699e8bfc70].[Date]" caption="Date" attribute="1" defaultMemberUniqueName="[LocalDateTable_59e2bb96-2896-470c-9807-d0699e8bfc70].[Date].[All]" allUniqueName="[LocalDateTable_59e2bb96-2896-470c-9807-d0699e8bfc70].[Date].[All]" dimensionUniqueName="[LocalDateTable_59e2bb96-2896-470c-9807-d0699e8bfc70]" displayFolder="" count="0" unbalanced="0" hidden="1"/>
    <cacheHierarchy uniqueName="[LocalDateTable_59e2bb96-2896-470c-9807-d0699e8bfc70].[Date Hierarchy]" caption="Date Hierarchy" defaultMemberUniqueName="[LocalDateTable_59e2bb96-2896-470c-9807-d0699e8bfc70].[Date Hierarchy].[All]" allUniqueName="[LocalDateTable_59e2bb96-2896-470c-9807-d0699e8bfc70].[Date Hierarchy].[All]" dimensionUniqueName="[LocalDateTable_59e2bb96-2896-470c-9807-d0699e8bfc70]" displayFolder="" count="0" unbalanced="0" hidden="1"/>
    <cacheHierarchy uniqueName="[LocalDateTable_59e2bb96-2896-470c-9807-d0699e8bfc70].[Day]" caption="Day" attribute="1" defaultMemberUniqueName="[LocalDateTable_59e2bb96-2896-470c-9807-d0699e8bfc70].[Day].[All]" allUniqueName="[LocalDateTable_59e2bb96-2896-470c-9807-d0699e8bfc70].[Day].[All]" dimensionUniqueName="[LocalDateTable_59e2bb96-2896-470c-9807-d0699e8bfc70]" displayFolder="" count="0" unbalanced="0" hidden="1"/>
    <cacheHierarchy uniqueName="[LocalDateTable_59e2bb96-2896-470c-9807-d0699e8bfc70].[Month]" caption="Month" attribute="1" defaultMemberUniqueName="[LocalDateTable_59e2bb96-2896-470c-9807-d0699e8bfc70].[Month].[All]" allUniqueName="[LocalDateTable_59e2bb96-2896-470c-9807-d0699e8bfc70].[Month].[All]" dimensionUniqueName="[LocalDateTable_59e2bb96-2896-470c-9807-d0699e8bfc70]" displayFolder="" count="0" unbalanced="0" hidden="1"/>
    <cacheHierarchy uniqueName="[LocalDateTable_59e2bb96-2896-470c-9807-d0699e8bfc70].[MonthNo]" caption="MonthNo" attribute="1" defaultMemberUniqueName="[LocalDateTable_59e2bb96-2896-470c-9807-d0699e8bfc70].[MonthNo].[All]" allUniqueName="[LocalDateTable_59e2bb96-2896-470c-9807-d0699e8bfc70].[MonthNo].[All]" dimensionUniqueName="[LocalDateTable_59e2bb96-2896-470c-9807-d0699e8bfc70]" displayFolder="" count="0" unbalanced="0" hidden="1"/>
    <cacheHierarchy uniqueName="[LocalDateTable_59e2bb96-2896-470c-9807-d0699e8bfc70].[Quarter]" caption="Quarter" attribute="1" defaultMemberUniqueName="[LocalDateTable_59e2bb96-2896-470c-9807-d0699e8bfc70].[Quarter].[All]" allUniqueName="[LocalDateTable_59e2bb96-2896-470c-9807-d0699e8bfc70].[Quarter].[All]" dimensionUniqueName="[LocalDateTable_59e2bb96-2896-470c-9807-d0699e8bfc70]" displayFolder="" count="0" unbalanced="0" hidden="1"/>
    <cacheHierarchy uniqueName="[LocalDateTable_59e2bb96-2896-470c-9807-d0699e8bfc70].[QuarterNo]" caption="QuarterNo" attribute="1" defaultMemberUniqueName="[LocalDateTable_59e2bb96-2896-470c-9807-d0699e8bfc70].[QuarterNo].[All]" allUniqueName="[LocalDateTable_59e2bb96-2896-470c-9807-d0699e8bfc70].[QuarterNo].[All]" dimensionUniqueName="[LocalDateTable_59e2bb96-2896-470c-9807-d0699e8bfc70]" displayFolder="" count="0" unbalanced="0" hidden="1"/>
    <cacheHierarchy uniqueName="[LocalDateTable_59e2bb96-2896-470c-9807-d0699e8bfc70].[Year]" caption="Year" attribute="1" defaultMemberUniqueName="[LocalDateTable_59e2bb96-2896-470c-9807-d0699e8bfc70].[Year].[All]" allUniqueName="[LocalDateTable_59e2bb96-2896-470c-9807-d0699e8bfc70].[Year].[All]" dimensionUniqueName="[LocalDateTable_59e2bb96-2896-470c-9807-d0699e8bfc70]" displayFolder="" count="0" unbalanced="0" hidden="1"/>
    <cacheHierarchy uniqueName="[LocalDateTable_68610e60-96fe-453e-b267-0245c8b9e8ba].[Date]" caption="Date" attribute="1" defaultMemberUniqueName="[LocalDateTable_68610e60-96fe-453e-b267-0245c8b9e8ba].[Date].[All]" allUniqueName="[LocalDateTable_68610e60-96fe-453e-b267-0245c8b9e8ba].[Date].[All]" dimensionUniqueName="[LocalDateTable_68610e60-96fe-453e-b267-0245c8b9e8ba]" displayFolder="" count="0" unbalanced="0" hidden="1"/>
    <cacheHierarchy uniqueName="[LocalDateTable_68610e60-96fe-453e-b267-0245c8b9e8ba].[Date Hierarchy]" caption="Date Hierarchy" defaultMemberUniqueName="[LocalDateTable_68610e60-96fe-453e-b267-0245c8b9e8ba].[Date Hierarchy].[All]" allUniqueName="[LocalDateTable_68610e60-96fe-453e-b267-0245c8b9e8ba].[Date Hierarchy].[All]" dimensionUniqueName="[LocalDateTable_68610e60-96fe-453e-b267-0245c8b9e8ba]" displayFolder="" count="0" unbalanced="0" hidden="1"/>
    <cacheHierarchy uniqueName="[LocalDateTable_68610e60-96fe-453e-b267-0245c8b9e8ba].[Day]" caption="Day" attribute="1" defaultMemberUniqueName="[LocalDateTable_68610e60-96fe-453e-b267-0245c8b9e8ba].[Day].[All]" allUniqueName="[LocalDateTable_68610e60-96fe-453e-b267-0245c8b9e8ba].[Day].[All]" dimensionUniqueName="[LocalDateTable_68610e60-96fe-453e-b267-0245c8b9e8ba]" displayFolder="" count="0" unbalanced="0" hidden="1"/>
    <cacheHierarchy uniqueName="[LocalDateTable_68610e60-96fe-453e-b267-0245c8b9e8ba].[Month]" caption="Month" attribute="1" defaultMemberUniqueName="[LocalDateTable_68610e60-96fe-453e-b267-0245c8b9e8ba].[Month].[All]" allUniqueName="[LocalDateTable_68610e60-96fe-453e-b267-0245c8b9e8ba].[Month].[All]" dimensionUniqueName="[LocalDateTable_68610e60-96fe-453e-b267-0245c8b9e8ba]" displayFolder="" count="0" unbalanced="0" hidden="1"/>
    <cacheHierarchy uniqueName="[LocalDateTable_68610e60-96fe-453e-b267-0245c8b9e8ba].[MonthNo]" caption="MonthNo" attribute="1" defaultMemberUniqueName="[LocalDateTable_68610e60-96fe-453e-b267-0245c8b9e8ba].[MonthNo].[All]" allUniqueName="[LocalDateTable_68610e60-96fe-453e-b267-0245c8b9e8ba].[MonthNo].[All]" dimensionUniqueName="[LocalDateTable_68610e60-96fe-453e-b267-0245c8b9e8ba]" displayFolder="" count="0" unbalanced="0" hidden="1"/>
    <cacheHierarchy uniqueName="[LocalDateTable_68610e60-96fe-453e-b267-0245c8b9e8ba].[Quarter]" caption="Quarter" attribute="1" defaultMemberUniqueName="[LocalDateTable_68610e60-96fe-453e-b267-0245c8b9e8ba].[Quarter].[All]" allUniqueName="[LocalDateTable_68610e60-96fe-453e-b267-0245c8b9e8ba].[Quarter].[All]" dimensionUniqueName="[LocalDateTable_68610e60-96fe-453e-b267-0245c8b9e8ba]" displayFolder="" count="0" unbalanced="0" hidden="1"/>
    <cacheHierarchy uniqueName="[LocalDateTable_68610e60-96fe-453e-b267-0245c8b9e8ba].[QuarterNo]" caption="QuarterNo" attribute="1" defaultMemberUniqueName="[LocalDateTable_68610e60-96fe-453e-b267-0245c8b9e8ba].[QuarterNo].[All]" allUniqueName="[LocalDateTable_68610e60-96fe-453e-b267-0245c8b9e8ba].[QuarterNo].[All]" dimensionUniqueName="[LocalDateTable_68610e60-96fe-453e-b267-0245c8b9e8ba]" displayFolder="" count="0" unbalanced="0" hidden="1"/>
    <cacheHierarchy uniqueName="[LocalDateTable_68610e60-96fe-453e-b267-0245c8b9e8ba].[Year]" caption="Year" attribute="1" defaultMemberUniqueName="[LocalDateTable_68610e60-96fe-453e-b267-0245c8b9e8ba].[Year].[All]" allUniqueName="[LocalDateTable_68610e60-96fe-453e-b267-0245c8b9e8ba].[Year].[All]" dimensionUniqueName="[LocalDateTable_68610e60-96fe-453e-b267-0245c8b9e8ba]" displayFolder="" count="0" unbalanced="0" hidden="1"/>
    <cacheHierarchy uniqueName="[LocalDateTable_a480d0ad-0761-4c74-b725-09e199840848].[Date]" caption="Date" attribute="1" defaultMemberUniqueName="[LocalDateTable_a480d0ad-0761-4c74-b725-09e199840848].[Date].[All]" allUniqueName="[LocalDateTable_a480d0ad-0761-4c74-b725-09e199840848].[Date].[All]" dimensionUniqueName="[LocalDateTable_a480d0ad-0761-4c74-b725-09e199840848]" displayFolder="" count="0" unbalanced="0" hidden="1"/>
    <cacheHierarchy uniqueName="[LocalDateTable_a480d0ad-0761-4c74-b725-09e199840848].[Date Hierarchy]" caption="Date Hierarchy" defaultMemberUniqueName="[LocalDateTable_a480d0ad-0761-4c74-b725-09e199840848].[Date Hierarchy].[All]" allUniqueName="[LocalDateTable_a480d0ad-0761-4c74-b725-09e199840848].[Date Hierarchy].[All]" dimensionUniqueName="[LocalDateTable_a480d0ad-0761-4c74-b725-09e199840848]" displayFolder="" count="0" unbalanced="0" hidden="1"/>
    <cacheHierarchy uniqueName="[LocalDateTable_a480d0ad-0761-4c74-b725-09e199840848].[Day]" caption="Day" attribute="1" defaultMemberUniqueName="[LocalDateTable_a480d0ad-0761-4c74-b725-09e199840848].[Day].[All]" allUniqueName="[LocalDateTable_a480d0ad-0761-4c74-b725-09e199840848].[Day].[All]" dimensionUniqueName="[LocalDateTable_a480d0ad-0761-4c74-b725-09e199840848]" displayFolder="" count="0" unbalanced="0" hidden="1"/>
    <cacheHierarchy uniqueName="[LocalDateTable_a480d0ad-0761-4c74-b725-09e199840848].[Month]" caption="Month" attribute="1" defaultMemberUniqueName="[LocalDateTable_a480d0ad-0761-4c74-b725-09e199840848].[Month].[All]" allUniqueName="[LocalDateTable_a480d0ad-0761-4c74-b725-09e199840848].[Month].[All]" dimensionUniqueName="[LocalDateTable_a480d0ad-0761-4c74-b725-09e199840848]" displayFolder="" count="0" unbalanced="0" hidden="1"/>
    <cacheHierarchy uniqueName="[LocalDateTable_a480d0ad-0761-4c74-b725-09e199840848].[MonthNo]" caption="MonthNo" attribute="1" defaultMemberUniqueName="[LocalDateTable_a480d0ad-0761-4c74-b725-09e199840848].[MonthNo].[All]" allUniqueName="[LocalDateTable_a480d0ad-0761-4c74-b725-09e199840848].[MonthNo].[All]" dimensionUniqueName="[LocalDateTable_a480d0ad-0761-4c74-b725-09e199840848]" displayFolder="" count="0" unbalanced="0" hidden="1"/>
    <cacheHierarchy uniqueName="[LocalDateTable_a480d0ad-0761-4c74-b725-09e199840848].[Quarter]" caption="Quarter" attribute="1" defaultMemberUniqueName="[LocalDateTable_a480d0ad-0761-4c74-b725-09e199840848].[Quarter].[All]" allUniqueName="[LocalDateTable_a480d0ad-0761-4c74-b725-09e199840848].[Quarter].[All]" dimensionUniqueName="[LocalDateTable_a480d0ad-0761-4c74-b725-09e199840848]" displayFolder="" count="0" unbalanced="0" hidden="1"/>
    <cacheHierarchy uniqueName="[LocalDateTable_a480d0ad-0761-4c74-b725-09e199840848].[QuarterNo]" caption="QuarterNo" attribute="1" defaultMemberUniqueName="[LocalDateTable_a480d0ad-0761-4c74-b725-09e199840848].[QuarterNo].[All]" allUniqueName="[LocalDateTable_a480d0ad-0761-4c74-b725-09e199840848].[QuarterNo].[All]" dimensionUniqueName="[LocalDateTable_a480d0ad-0761-4c74-b725-09e199840848]" displayFolder="" count="0" unbalanced="0" hidden="1"/>
    <cacheHierarchy uniqueName="[LocalDateTable_a480d0ad-0761-4c74-b725-09e199840848].[Year]" caption="Year" attribute="1" defaultMemberUniqueName="[LocalDateTable_a480d0ad-0761-4c74-b725-09e199840848].[Year].[All]" allUniqueName="[LocalDateTable_a480d0ad-0761-4c74-b725-09e199840848].[Year].[All]" dimensionUniqueName="[LocalDateTable_a480d0ad-0761-4c74-b725-09e199840848]" displayFolder="" count="0" unbalanced="0" hidden="1"/>
    <cacheHierarchy uniqueName="[LocalDateTable_b56ae507-49fb-4b15-b536-afa581152fa7].[Date]" caption="Date" attribute="1" defaultMemberUniqueName="[LocalDateTable_b56ae507-49fb-4b15-b536-afa581152fa7].[Date].[All]" allUniqueName="[LocalDateTable_b56ae507-49fb-4b15-b536-afa581152fa7].[Date].[All]" dimensionUniqueName="[LocalDateTable_b56ae507-49fb-4b15-b536-afa581152fa7]" displayFolder="" count="0" unbalanced="0" hidden="1"/>
    <cacheHierarchy uniqueName="[LocalDateTable_b56ae507-49fb-4b15-b536-afa581152fa7].[Date Hierarchy]" caption="Date Hierarchy" defaultMemberUniqueName="[LocalDateTable_b56ae507-49fb-4b15-b536-afa581152fa7].[Date Hierarchy].[All]" allUniqueName="[LocalDateTable_b56ae507-49fb-4b15-b536-afa581152fa7].[Date Hierarchy].[All]" dimensionUniqueName="[LocalDateTable_b56ae507-49fb-4b15-b536-afa581152fa7]" displayFolder="" count="0" unbalanced="0" hidden="1"/>
    <cacheHierarchy uniqueName="[LocalDateTable_b56ae507-49fb-4b15-b536-afa581152fa7].[Day]" caption="Day" attribute="1" defaultMemberUniqueName="[LocalDateTable_b56ae507-49fb-4b15-b536-afa581152fa7].[Day].[All]" allUniqueName="[LocalDateTable_b56ae507-49fb-4b15-b536-afa581152fa7].[Day].[All]" dimensionUniqueName="[LocalDateTable_b56ae507-49fb-4b15-b536-afa581152fa7]" displayFolder="" count="0" unbalanced="0" hidden="1"/>
    <cacheHierarchy uniqueName="[LocalDateTable_b56ae507-49fb-4b15-b536-afa581152fa7].[Month]" caption="Month" attribute="1" defaultMemberUniqueName="[LocalDateTable_b56ae507-49fb-4b15-b536-afa581152fa7].[Month].[All]" allUniqueName="[LocalDateTable_b56ae507-49fb-4b15-b536-afa581152fa7].[Month].[All]" dimensionUniqueName="[LocalDateTable_b56ae507-49fb-4b15-b536-afa581152fa7]" displayFolder="" count="0" unbalanced="0" hidden="1"/>
    <cacheHierarchy uniqueName="[LocalDateTable_b56ae507-49fb-4b15-b536-afa581152fa7].[MonthNo]" caption="MonthNo" attribute="1" defaultMemberUniqueName="[LocalDateTable_b56ae507-49fb-4b15-b536-afa581152fa7].[MonthNo].[All]" allUniqueName="[LocalDateTable_b56ae507-49fb-4b15-b536-afa581152fa7].[MonthNo].[All]" dimensionUniqueName="[LocalDateTable_b56ae507-49fb-4b15-b536-afa581152fa7]" displayFolder="" count="0" unbalanced="0" hidden="1"/>
    <cacheHierarchy uniqueName="[LocalDateTable_b56ae507-49fb-4b15-b536-afa581152fa7].[Quarter]" caption="Quarter" attribute="1" defaultMemberUniqueName="[LocalDateTable_b56ae507-49fb-4b15-b536-afa581152fa7].[Quarter].[All]" allUniqueName="[LocalDateTable_b56ae507-49fb-4b15-b536-afa581152fa7].[Quarter].[All]" dimensionUniqueName="[LocalDateTable_b56ae507-49fb-4b15-b536-afa581152fa7]" displayFolder="" count="0" unbalanced="0" hidden="1"/>
    <cacheHierarchy uniqueName="[LocalDateTable_b56ae507-49fb-4b15-b536-afa581152fa7].[QuarterNo]" caption="QuarterNo" attribute="1" defaultMemberUniqueName="[LocalDateTable_b56ae507-49fb-4b15-b536-afa581152fa7].[QuarterNo].[All]" allUniqueName="[LocalDateTable_b56ae507-49fb-4b15-b536-afa581152fa7].[QuarterNo].[All]" dimensionUniqueName="[LocalDateTable_b56ae507-49fb-4b15-b536-afa581152fa7]" displayFolder="" count="0" unbalanced="0" hidden="1"/>
    <cacheHierarchy uniqueName="[LocalDateTable_b56ae507-49fb-4b15-b536-afa581152fa7].[Year]" caption="Year" attribute="1" defaultMemberUniqueName="[LocalDateTable_b56ae507-49fb-4b15-b536-afa581152fa7].[Year].[All]" allUniqueName="[LocalDateTable_b56ae507-49fb-4b15-b536-afa581152fa7].[Year].[All]" dimensionUniqueName="[LocalDateTable_b56ae507-49fb-4b15-b536-afa581152fa7]" displayFolder="" count="0" unbalanced="0" hidden="1"/>
    <cacheHierarchy uniqueName="[LocalDateTable_c0d96b4e-58d3-4a44-a9fe-c65205fcef2b].[Date]" caption="Date" attribute="1" defaultMemberUniqueName="[LocalDateTable_c0d96b4e-58d3-4a44-a9fe-c65205fcef2b].[Date].[All]" allUniqueName="[LocalDateTable_c0d96b4e-58d3-4a44-a9fe-c65205fcef2b].[Date].[All]" dimensionUniqueName="[LocalDateTable_c0d96b4e-58d3-4a44-a9fe-c65205fcef2b]" displayFolder="" count="0" unbalanced="0" hidden="1"/>
    <cacheHierarchy uniqueName="[LocalDateTable_c0d96b4e-58d3-4a44-a9fe-c65205fcef2b].[Date Hierarchy]" caption="Date Hierarchy" defaultMemberUniqueName="[LocalDateTable_c0d96b4e-58d3-4a44-a9fe-c65205fcef2b].[Date Hierarchy].[All]" allUniqueName="[LocalDateTable_c0d96b4e-58d3-4a44-a9fe-c65205fcef2b].[Date Hierarchy].[All]" dimensionUniqueName="[LocalDateTable_c0d96b4e-58d3-4a44-a9fe-c65205fcef2b]" displayFolder="" count="0" unbalanced="0" hidden="1"/>
    <cacheHierarchy uniqueName="[LocalDateTable_c0d96b4e-58d3-4a44-a9fe-c65205fcef2b].[Day]" caption="Day" attribute="1" defaultMemberUniqueName="[LocalDateTable_c0d96b4e-58d3-4a44-a9fe-c65205fcef2b].[Day].[All]" allUniqueName="[LocalDateTable_c0d96b4e-58d3-4a44-a9fe-c65205fcef2b].[Day].[All]" dimensionUniqueName="[LocalDateTable_c0d96b4e-58d3-4a44-a9fe-c65205fcef2b]" displayFolder="" count="0" unbalanced="0" hidden="1"/>
    <cacheHierarchy uniqueName="[LocalDateTable_c0d96b4e-58d3-4a44-a9fe-c65205fcef2b].[Month]" caption="Month" attribute="1" defaultMemberUniqueName="[LocalDateTable_c0d96b4e-58d3-4a44-a9fe-c65205fcef2b].[Month].[All]" allUniqueName="[LocalDateTable_c0d96b4e-58d3-4a44-a9fe-c65205fcef2b].[Month].[All]" dimensionUniqueName="[LocalDateTable_c0d96b4e-58d3-4a44-a9fe-c65205fcef2b]" displayFolder="" count="0" unbalanced="0" hidden="1"/>
    <cacheHierarchy uniqueName="[LocalDateTable_c0d96b4e-58d3-4a44-a9fe-c65205fcef2b].[MonthNo]" caption="MonthNo" attribute="1" defaultMemberUniqueName="[LocalDateTable_c0d96b4e-58d3-4a44-a9fe-c65205fcef2b].[MonthNo].[All]" allUniqueName="[LocalDateTable_c0d96b4e-58d3-4a44-a9fe-c65205fcef2b].[MonthNo].[All]" dimensionUniqueName="[LocalDateTable_c0d96b4e-58d3-4a44-a9fe-c65205fcef2b]" displayFolder="" count="0" unbalanced="0" hidden="1"/>
    <cacheHierarchy uniqueName="[LocalDateTable_c0d96b4e-58d3-4a44-a9fe-c65205fcef2b].[Quarter]" caption="Quarter" attribute="1" defaultMemberUniqueName="[LocalDateTable_c0d96b4e-58d3-4a44-a9fe-c65205fcef2b].[Quarter].[All]" allUniqueName="[LocalDateTable_c0d96b4e-58d3-4a44-a9fe-c65205fcef2b].[Quarter].[All]" dimensionUniqueName="[LocalDateTable_c0d96b4e-58d3-4a44-a9fe-c65205fcef2b]" displayFolder="" count="0" unbalanced="0" hidden="1"/>
    <cacheHierarchy uniqueName="[LocalDateTable_c0d96b4e-58d3-4a44-a9fe-c65205fcef2b].[QuarterNo]" caption="QuarterNo" attribute="1" defaultMemberUniqueName="[LocalDateTable_c0d96b4e-58d3-4a44-a9fe-c65205fcef2b].[QuarterNo].[All]" allUniqueName="[LocalDateTable_c0d96b4e-58d3-4a44-a9fe-c65205fcef2b].[QuarterNo].[All]" dimensionUniqueName="[LocalDateTable_c0d96b4e-58d3-4a44-a9fe-c65205fcef2b]" displayFolder="" count="0" unbalanced="0" hidden="1"/>
    <cacheHierarchy uniqueName="[LocalDateTable_c0d96b4e-58d3-4a44-a9fe-c65205fcef2b].[Year]" caption="Year" attribute="1" defaultMemberUniqueName="[LocalDateTable_c0d96b4e-58d3-4a44-a9fe-c65205fcef2b].[Year].[All]" allUniqueName="[LocalDateTable_c0d96b4e-58d3-4a44-a9fe-c65205fcef2b].[Year].[All]" dimensionUniqueName="[LocalDateTable_c0d96b4e-58d3-4a44-a9fe-c65205fcef2b]" displayFolder="" count="0" unbalanced="0" hidden="1"/>
    <cacheHierarchy uniqueName="[LocalDateTable_c2803b89-b4b7-42e0-870e-e0fb7ec6e90f].[Date]" caption="Date" attribute="1" defaultMemberUniqueName="[LocalDateTable_c2803b89-b4b7-42e0-870e-e0fb7ec6e90f].[Date].[All]" allUniqueName="[LocalDateTable_c2803b89-b4b7-42e0-870e-e0fb7ec6e90f].[Date].[All]" dimensionUniqueName="[LocalDateTable_c2803b89-b4b7-42e0-870e-e0fb7ec6e90f]" displayFolder="" count="0" unbalanced="0" hidden="1"/>
    <cacheHierarchy uniqueName="[LocalDateTable_c2803b89-b4b7-42e0-870e-e0fb7ec6e90f].[Date Hierarchy]" caption="Date Hierarchy" defaultMemberUniqueName="[LocalDateTable_c2803b89-b4b7-42e0-870e-e0fb7ec6e90f].[Date Hierarchy].[All]" allUniqueName="[LocalDateTable_c2803b89-b4b7-42e0-870e-e0fb7ec6e90f].[Date Hierarchy].[All]" dimensionUniqueName="[LocalDateTable_c2803b89-b4b7-42e0-870e-e0fb7ec6e90f]" displayFolder="" count="0" unbalanced="0" hidden="1"/>
    <cacheHierarchy uniqueName="[LocalDateTable_c2803b89-b4b7-42e0-870e-e0fb7ec6e90f].[Day]" caption="Day" attribute="1" defaultMemberUniqueName="[LocalDateTable_c2803b89-b4b7-42e0-870e-e0fb7ec6e90f].[Day].[All]" allUniqueName="[LocalDateTable_c2803b89-b4b7-42e0-870e-e0fb7ec6e90f].[Day].[All]" dimensionUniqueName="[LocalDateTable_c2803b89-b4b7-42e0-870e-e0fb7ec6e90f]" displayFolder="" count="0" unbalanced="0" hidden="1"/>
    <cacheHierarchy uniqueName="[LocalDateTable_c2803b89-b4b7-42e0-870e-e0fb7ec6e90f].[Month]" caption="Month" attribute="1" defaultMemberUniqueName="[LocalDateTable_c2803b89-b4b7-42e0-870e-e0fb7ec6e90f].[Month].[All]" allUniqueName="[LocalDateTable_c2803b89-b4b7-42e0-870e-e0fb7ec6e90f].[Month].[All]" dimensionUniqueName="[LocalDateTable_c2803b89-b4b7-42e0-870e-e0fb7ec6e90f]" displayFolder="" count="0" unbalanced="0" hidden="1"/>
    <cacheHierarchy uniqueName="[LocalDateTable_c2803b89-b4b7-42e0-870e-e0fb7ec6e90f].[MonthNo]" caption="MonthNo" attribute="1" defaultMemberUniqueName="[LocalDateTable_c2803b89-b4b7-42e0-870e-e0fb7ec6e90f].[MonthNo].[All]" allUniqueName="[LocalDateTable_c2803b89-b4b7-42e0-870e-e0fb7ec6e90f].[MonthNo].[All]" dimensionUniqueName="[LocalDateTable_c2803b89-b4b7-42e0-870e-e0fb7ec6e90f]" displayFolder="" count="0" unbalanced="0" hidden="1"/>
    <cacheHierarchy uniqueName="[LocalDateTable_c2803b89-b4b7-42e0-870e-e0fb7ec6e90f].[Quarter]" caption="Quarter" attribute="1" defaultMemberUniqueName="[LocalDateTable_c2803b89-b4b7-42e0-870e-e0fb7ec6e90f].[Quarter].[All]" allUniqueName="[LocalDateTable_c2803b89-b4b7-42e0-870e-e0fb7ec6e90f].[Quarter].[All]" dimensionUniqueName="[LocalDateTable_c2803b89-b4b7-42e0-870e-e0fb7ec6e90f]" displayFolder="" count="0" unbalanced="0" hidden="1"/>
    <cacheHierarchy uniqueName="[LocalDateTable_c2803b89-b4b7-42e0-870e-e0fb7ec6e90f].[QuarterNo]" caption="QuarterNo" attribute="1" defaultMemberUniqueName="[LocalDateTable_c2803b89-b4b7-42e0-870e-e0fb7ec6e90f].[QuarterNo].[All]" allUniqueName="[LocalDateTable_c2803b89-b4b7-42e0-870e-e0fb7ec6e90f].[QuarterNo].[All]" dimensionUniqueName="[LocalDateTable_c2803b89-b4b7-42e0-870e-e0fb7ec6e90f]" displayFolder="" count="0" unbalanced="0" hidden="1"/>
    <cacheHierarchy uniqueName="[LocalDateTable_c2803b89-b4b7-42e0-870e-e0fb7ec6e90f].[Year]" caption="Year" attribute="1" defaultMemberUniqueName="[LocalDateTable_c2803b89-b4b7-42e0-870e-e0fb7ec6e90f].[Year].[All]" allUniqueName="[LocalDateTable_c2803b89-b4b7-42e0-870e-e0fb7ec6e90f].[Year].[All]" dimensionUniqueName="[LocalDateTable_c2803b89-b4b7-42e0-870e-e0fb7ec6e90f]" displayFolder="" count="0" unbalanced="0" hidden="1"/>
    <cacheHierarchy uniqueName="[LocalDateTable_d8a0e600-cc75-4ffe-8375-22ee2755ac19].[Date]" caption="Date" attribute="1" defaultMemberUniqueName="[LocalDateTable_d8a0e600-cc75-4ffe-8375-22ee2755ac19].[Date].[All]" allUniqueName="[LocalDateTable_d8a0e600-cc75-4ffe-8375-22ee2755ac19].[Date].[All]" dimensionUniqueName="[LocalDateTable_d8a0e600-cc75-4ffe-8375-22ee2755ac19]" displayFolder="" count="0" unbalanced="0" hidden="1"/>
    <cacheHierarchy uniqueName="[LocalDateTable_d8a0e600-cc75-4ffe-8375-22ee2755ac19].[Date Hierarchy]" caption="Date Hierarchy" defaultMemberUniqueName="[LocalDateTable_d8a0e600-cc75-4ffe-8375-22ee2755ac19].[Date Hierarchy].[All]" allUniqueName="[LocalDateTable_d8a0e600-cc75-4ffe-8375-22ee2755ac19].[Date Hierarchy].[All]" dimensionUniqueName="[LocalDateTable_d8a0e600-cc75-4ffe-8375-22ee2755ac19]" displayFolder="" count="0" unbalanced="0" hidden="1"/>
    <cacheHierarchy uniqueName="[LocalDateTable_d8a0e600-cc75-4ffe-8375-22ee2755ac19].[Day]" caption="Day" attribute="1" defaultMemberUniqueName="[LocalDateTable_d8a0e600-cc75-4ffe-8375-22ee2755ac19].[Day].[All]" allUniqueName="[LocalDateTable_d8a0e600-cc75-4ffe-8375-22ee2755ac19].[Day].[All]" dimensionUniqueName="[LocalDateTable_d8a0e600-cc75-4ffe-8375-22ee2755ac19]" displayFolder="" count="0" unbalanced="0" hidden="1"/>
    <cacheHierarchy uniqueName="[LocalDateTable_d8a0e600-cc75-4ffe-8375-22ee2755ac19].[Month]" caption="Month" attribute="1" defaultMemberUniqueName="[LocalDateTable_d8a0e600-cc75-4ffe-8375-22ee2755ac19].[Month].[All]" allUniqueName="[LocalDateTable_d8a0e600-cc75-4ffe-8375-22ee2755ac19].[Month].[All]" dimensionUniqueName="[LocalDateTable_d8a0e600-cc75-4ffe-8375-22ee2755ac19]" displayFolder="" count="0" unbalanced="0" hidden="1"/>
    <cacheHierarchy uniqueName="[LocalDateTable_d8a0e600-cc75-4ffe-8375-22ee2755ac19].[MonthNo]" caption="MonthNo" attribute="1" defaultMemberUniqueName="[LocalDateTable_d8a0e600-cc75-4ffe-8375-22ee2755ac19].[MonthNo].[All]" allUniqueName="[LocalDateTable_d8a0e600-cc75-4ffe-8375-22ee2755ac19].[MonthNo].[All]" dimensionUniqueName="[LocalDateTable_d8a0e600-cc75-4ffe-8375-22ee2755ac19]" displayFolder="" count="0" unbalanced="0" hidden="1"/>
    <cacheHierarchy uniqueName="[LocalDateTable_d8a0e600-cc75-4ffe-8375-22ee2755ac19].[Quarter]" caption="Quarter" attribute="1" defaultMemberUniqueName="[LocalDateTable_d8a0e600-cc75-4ffe-8375-22ee2755ac19].[Quarter].[All]" allUniqueName="[LocalDateTable_d8a0e600-cc75-4ffe-8375-22ee2755ac19].[Quarter].[All]" dimensionUniqueName="[LocalDateTable_d8a0e600-cc75-4ffe-8375-22ee2755ac19]" displayFolder="" count="0" unbalanced="0" hidden="1"/>
    <cacheHierarchy uniqueName="[LocalDateTable_d8a0e600-cc75-4ffe-8375-22ee2755ac19].[QuarterNo]" caption="QuarterNo" attribute="1" defaultMemberUniqueName="[LocalDateTable_d8a0e600-cc75-4ffe-8375-22ee2755ac19].[QuarterNo].[All]" allUniqueName="[LocalDateTable_d8a0e600-cc75-4ffe-8375-22ee2755ac19].[QuarterNo].[All]" dimensionUniqueName="[LocalDateTable_d8a0e600-cc75-4ffe-8375-22ee2755ac19]" displayFolder="" count="0" unbalanced="0" hidden="1"/>
    <cacheHierarchy uniqueName="[LocalDateTable_d8a0e600-cc75-4ffe-8375-22ee2755ac19].[Year]" caption="Year" attribute="1" defaultMemberUniqueName="[LocalDateTable_d8a0e600-cc75-4ffe-8375-22ee2755ac19].[Year].[All]" allUniqueName="[LocalDateTable_d8a0e600-cc75-4ffe-8375-22ee2755ac19].[Year].[All]" dimensionUniqueName="[LocalDateTable_d8a0e600-cc75-4ffe-8375-22ee2755ac19]" displayFolder="" count="0" unbalanced="0" hidden="1"/>
    <cacheHierarchy uniqueName="[LocalDateTable_ea3828db-6e24-4ae9-b834-641e428ba8f2].[Date]" caption="Date" attribute="1" defaultMemberUniqueName="[LocalDateTable_ea3828db-6e24-4ae9-b834-641e428ba8f2].[Date].[All]" allUniqueName="[LocalDateTable_ea3828db-6e24-4ae9-b834-641e428ba8f2].[Date].[All]" dimensionUniqueName="[LocalDateTable_ea3828db-6e24-4ae9-b834-641e428ba8f2]" displayFolder="" count="0" unbalanced="0" hidden="1"/>
    <cacheHierarchy uniqueName="[LocalDateTable_ea3828db-6e24-4ae9-b834-641e428ba8f2].[Date Hierarchy]" caption="Date Hierarchy" defaultMemberUniqueName="[LocalDateTable_ea3828db-6e24-4ae9-b834-641e428ba8f2].[Date Hierarchy].[All]" allUniqueName="[LocalDateTable_ea3828db-6e24-4ae9-b834-641e428ba8f2].[Date Hierarchy].[All]" dimensionUniqueName="[LocalDateTable_ea3828db-6e24-4ae9-b834-641e428ba8f2]" displayFolder="" count="0" unbalanced="0" hidden="1"/>
    <cacheHierarchy uniqueName="[LocalDateTable_ea3828db-6e24-4ae9-b834-641e428ba8f2].[Day]" caption="Day" attribute="1" defaultMemberUniqueName="[LocalDateTable_ea3828db-6e24-4ae9-b834-641e428ba8f2].[Day].[All]" allUniqueName="[LocalDateTable_ea3828db-6e24-4ae9-b834-641e428ba8f2].[Day].[All]" dimensionUniqueName="[LocalDateTable_ea3828db-6e24-4ae9-b834-641e428ba8f2]" displayFolder="" count="0" unbalanced="0" hidden="1"/>
    <cacheHierarchy uniqueName="[LocalDateTable_ea3828db-6e24-4ae9-b834-641e428ba8f2].[Month]" caption="Month" attribute="1" defaultMemberUniqueName="[LocalDateTable_ea3828db-6e24-4ae9-b834-641e428ba8f2].[Month].[All]" allUniqueName="[LocalDateTable_ea3828db-6e24-4ae9-b834-641e428ba8f2].[Month].[All]" dimensionUniqueName="[LocalDateTable_ea3828db-6e24-4ae9-b834-641e428ba8f2]" displayFolder="" count="0" unbalanced="0" hidden="1"/>
    <cacheHierarchy uniqueName="[LocalDateTable_ea3828db-6e24-4ae9-b834-641e428ba8f2].[MonthNo]" caption="MonthNo" attribute="1" defaultMemberUniqueName="[LocalDateTable_ea3828db-6e24-4ae9-b834-641e428ba8f2].[MonthNo].[All]" allUniqueName="[LocalDateTable_ea3828db-6e24-4ae9-b834-641e428ba8f2].[MonthNo].[All]" dimensionUniqueName="[LocalDateTable_ea3828db-6e24-4ae9-b834-641e428ba8f2]" displayFolder="" count="0" unbalanced="0" hidden="1"/>
    <cacheHierarchy uniqueName="[LocalDateTable_ea3828db-6e24-4ae9-b834-641e428ba8f2].[Quarter]" caption="Quarter" attribute="1" defaultMemberUniqueName="[LocalDateTable_ea3828db-6e24-4ae9-b834-641e428ba8f2].[Quarter].[All]" allUniqueName="[LocalDateTable_ea3828db-6e24-4ae9-b834-641e428ba8f2].[Quarter].[All]" dimensionUniqueName="[LocalDateTable_ea3828db-6e24-4ae9-b834-641e428ba8f2]" displayFolder="" count="0" unbalanced="0" hidden="1"/>
    <cacheHierarchy uniqueName="[LocalDateTable_ea3828db-6e24-4ae9-b834-641e428ba8f2].[QuarterNo]" caption="QuarterNo" attribute="1" defaultMemberUniqueName="[LocalDateTable_ea3828db-6e24-4ae9-b834-641e428ba8f2].[QuarterNo].[All]" allUniqueName="[LocalDateTable_ea3828db-6e24-4ae9-b834-641e428ba8f2].[QuarterNo].[All]" dimensionUniqueName="[LocalDateTable_ea3828db-6e24-4ae9-b834-641e428ba8f2]" displayFolder="" count="0" unbalanced="0" hidden="1"/>
    <cacheHierarchy uniqueName="[LocalDateTable_ea3828db-6e24-4ae9-b834-641e428ba8f2].[Year]" caption="Year" attribute="1" defaultMemberUniqueName="[LocalDateTable_ea3828db-6e24-4ae9-b834-641e428ba8f2].[Year].[All]" allUniqueName="[LocalDateTable_ea3828db-6e24-4ae9-b834-641e428ba8f2].[Year].[All]" dimensionUniqueName="[LocalDateTable_ea3828db-6e24-4ae9-b834-641e428ba8f2]" displayFolder="" count="0" unbalanced="0" hidden="1"/>
    <cacheHierarchy uniqueName="[LocalDateTable_f4293db3-0b1c-421f-9c15-31053e258126].[Date]" caption="Date" attribute="1" defaultMemberUniqueName="[LocalDateTable_f4293db3-0b1c-421f-9c15-31053e258126].[Date].[All]" allUniqueName="[LocalDateTable_f4293db3-0b1c-421f-9c15-31053e258126].[Date].[All]" dimensionUniqueName="[LocalDateTable_f4293db3-0b1c-421f-9c15-31053e258126]" displayFolder="" count="0" unbalanced="0" hidden="1"/>
    <cacheHierarchy uniqueName="[LocalDateTable_f4293db3-0b1c-421f-9c15-31053e258126].[Date Hierarchy]" caption="Date Hierarchy" defaultMemberUniqueName="[LocalDateTable_f4293db3-0b1c-421f-9c15-31053e258126].[Date Hierarchy].[All]" allUniqueName="[LocalDateTable_f4293db3-0b1c-421f-9c15-31053e258126].[Date Hierarchy].[All]" dimensionUniqueName="[LocalDateTable_f4293db3-0b1c-421f-9c15-31053e258126]" displayFolder="" count="0" unbalanced="0" hidden="1"/>
    <cacheHierarchy uniqueName="[LocalDateTable_f4293db3-0b1c-421f-9c15-31053e258126].[Day]" caption="Day" attribute="1" defaultMemberUniqueName="[LocalDateTable_f4293db3-0b1c-421f-9c15-31053e258126].[Day].[All]" allUniqueName="[LocalDateTable_f4293db3-0b1c-421f-9c15-31053e258126].[Day].[All]" dimensionUniqueName="[LocalDateTable_f4293db3-0b1c-421f-9c15-31053e258126]" displayFolder="" count="0" unbalanced="0" hidden="1"/>
    <cacheHierarchy uniqueName="[LocalDateTable_f4293db3-0b1c-421f-9c15-31053e258126].[Month]" caption="Month" attribute="1" defaultMemberUniqueName="[LocalDateTable_f4293db3-0b1c-421f-9c15-31053e258126].[Month].[All]" allUniqueName="[LocalDateTable_f4293db3-0b1c-421f-9c15-31053e258126].[Month].[All]" dimensionUniqueName="[LocalDateTable_f4293db3-0b1c-421f-9c15-31053e258126]" displayFolder="" count="0" unbalanced="0" hidden="1"/>
    <cacheHierarchy uniqueName="[LocalDateTable_f4293db3-0b1c-421f-9c15-31053e258126].[MonthNo]" caption="MonthNo" attribute="1" defaultMemberUniqueName="[LocalDateTable_f4293db3-0b1c-421f-9c15-31053e258126].[MonthNo].[All]" allUniqueName="[LocalDateTable_f4293db3-0b1c-421f-9c15-31053e258126].[MonthNo].[All]" dimensionUniqueName="[LocalDateTable_f4293db3-0b1c-421f-9c15-31053e258126]" displayFolder="" count="0" unbalanced="0" hidden="1"/>
    <cacheHierarchy uniqueName="[LocalDateTable_f4293db3-0b1c-421f-9c15-31053e258126].[Quarter]" caption="Quarter" attribute="1" defaultMemberUniqueName="[LocalDateTable_f4293db3-0b1c-421f-9c15-31053e258126].[Quarter].[All]" allUniqueName="[LocalDateTable_f4293db3-0b1c-421f-9c15-31053e258126].[Quarter].[All]" dimensionUniqueName="[LocalDateTable_f4293db3-0b1c-421f-9c15-31053e258126]" displayFolder="" count="0" unbalanced="0" hidden="1"/>
    <cacheHierarchy uniqueName="[LocalDateTable_f4293db3-0b1c-421f-9c15-31053e258126].[QuarterNo]" caption="QuarterNo" attribute="1" defaultMemberUniqueName="[LocalDateTable_f4293db3-0b1c-421f-9c15-31053e258126].[QuarterNo].[All]" allUniqueName="[LocalDateTable_f4293db3-0b1c-421f-9c15-31053e258126].[QuarterNo].[All]" dimensionUniqueName="[LocalDateTable_f4293db3-0b1c-421f-9c15-31053e258126]" displayFolder="" count="0" unbalanced="0" hidden="1"/>
    <cacheHierarchy uniqueName="[LocalDateTable_f4293db3-0b1c-421f-9c15-31053e258126].[Year]" caption="Year" attribute="1" defaultMemberUniqueName="[LocalDateTable_f4293db3-0b1c-421f-9c15-31053e258126].[Year].[All]" allUniqueName="[LocalDateTable_f4293db3-0b1c-421f-9c15-31053e258126].[Year].[All]" dimensionUniqueName="[LocalDateTable_f4293db3-0b1c-421f-9c15-31053e258126]" displayFolder="" count="0" unbalanced="0" hidden="1"/>
    <cacheHierarchy uniqueName="[Билеты].[Выручка]" caption="Выручка" attribute="1" defaultMemberUniqueName="[Билеты].[Выручка].[All]" allUniqueName="[Билеты].[Выручка].[All]" dimensionUniqueName="[Билеты]" displayFolder="" count="0" unbalanced="0" hidden="1"/>
    <cacheHierarchy uniqueName="[Билеты].[Дата и время оплаты заказа]" caption="Дата и время оплаты заказа" attribute="1" defaultMemberUniqueName="[Билеты].[Дата и время оплаты заказа].[All]" allUniqueName="[Билеты].[Дата и время оплаты заказа].[All]" dimensionUniqueName="[Билеты]" displayFolder="" count="0" unbalanced="0" hidden="1"/>
    <cacheHierarchy uniqueName="[Билеты].[Дата события]" caption="Дата события" attribute="1" defaultMemberUniqueName="[Билеты].[Дата события].[All]" allUniqueName="[Билеты].[Дата события].[All]" dimensionUniqueName="[Билеты]" displayFolder="" count="0" unbalanced="0" hidden="1"/>
    <cacheHierarchy uniqueName="[Билеты].[Дни между оплатой и событием]" caption="Дни между оплатой и событием" attribute="1" defaultMemberUniqueName="[Билеты].[Дни между оплатой и событием].[All]" allUniqueName="[Билеты].[Дни между оплатой и событием].[All]" dimensionUniqueName="[Билеты]" displayFolder="" count="0" unbalanced="0" hidden="1"/>
    <cacheHierarchy uniqueName="[Билеты].[Идентификатор заказа]" caption="Идентификатор заказа" attribute="1" defaultMemberUniqueName="[Билеты].[Идентификатор заказа].[All]" allUniqueName="[Билеты].[Идентификатор заказа].[All]" dimensionUniqueName="[Билеты]" displayFolder="" count="0" unbalanced="0" hidden="1"/>
    <cacheHierarchy uniqueName="[Билеты].[Идентификатор события]" caption="Идентификатор события" attribute="1" defaultMemberUniqueName="[Билеты].[Идентификатор события].[All]" allUniqueName="[Билеты].[Идентификатор события].[All]" dimensionUniqueName="[Билеты]" displayFolder="" count="0" unbalanced="0" hidden="1"/>
    <cacheHierarchy uniqueName="[Билеты].[Интервалы дней между покупкой и мероприятием]" caption="Интервалы дней между покупкой и мероприятием" attribute="1" defaultMemberUniqueName="[Билеты].[Интервалы дней между покупкой и мероприятием].[All]" allUniqueName="[Билеты].[Интервалы дней между покупкой и мероприятием].[All]" dimensionUniqueName="[Билеты]" displayFolder="" count="0" unbalanced="0" hidden="1"/>
    <cacheHierarchy uniqueName="[Билеты].[Количество билетов]" caption="Количество билетов" attribute="1" defaultMemberUniqueName="[Билеты].[Количество билетов].[All]" allUniqueName="[Билеты].[Количество билетов].[All]" dimensionUniqueName="[Билеты]" displayFolder="" count="0" unbalanced="0" hidden="1"/>
    <cacheHierarchy uniqueName="[Билеты].[Сервисный сбор]" caption="Сервисный сбор" attribute="1" defaultMemberUniqueName="[Билеты].[Сервисный сбор].[All]" allUniqueName="[Билеты].[Сервисный сбор].[All]" dimensionUniqueName="[Билеты]" displayFolder="" count="0" unbalanced="0" hidden="1"/>
    <cacheHierarchy uniqueName="[Билеты].[Скидка от Сервисного сбора]" caption="Скидка от Сервисного сбора" attribute="1" defaultMemberUniqueName="[Билеты].[Скидка от Сервисного сбора].[All]" allUniqueName="[Билеты].[Скидка от Сервисного сбора].[All]" dimensionUniqueName="[Билеты]" displayFolder="" count="0" unbalanced="0" hidden="1"/>
    <cacheHierarchy uniqueName="[Билеты].[Скидка от цены]" caption="Скидка от цены" attribute="1" defaultMemberUniqueName="[Билеты].[Скидка от цены].[All]" allUniqueName="[Билеты].[Скидка от цены].[All]" dimensionUniqueName="[Билеты]" displayFolder="" count="0" unbalanced="0" hidden="1"/>
    <cacheHierarchy uniqueName="[Билеты].[Списано ББ]" caption="Списано ББ" attribute="1" defaultMemberUniqueName="[Билеты].[Списано ББ].[All]" allUniqueName="[Билеты].[Списано ББ].[All]" dimensionUniqueName="[Билеты]" displayFolder="" count="0" unbalanced="0" hidden="1"/>
    <cacheHierarchy uniqueName="[ГКМД оплаты заказа].[Date]" caption="Date" attribute="1" defaultMemberUniqueName="[ГКМД оплаты заказа].[Date].[All]" allUniqueName="[ГКМД оплаты заказа].[Date].[All]" dimensionUniqueName="[ГКМД оплаты заказа]" displayFolder="" count="0" unbalanced="0" hidden="1"/>
    <cacheHierarchy uniqueName="[ГКМД первой покупки email].[Date]" caption="Date" attribute="1" defaultMemberUniqueName="[ГКМД первой покупки email].[Date].[All]" allUniqueName="[ГКМД первой покупки email].[Date].[All]" dimensionUniqueName="[ГКМД первой покупки email]" displayFolder="" count="0" unbalanced="0" hidden="1"/>
    <cacheHierarchy uniqueName="[ГКМД первой покупки ID].[Date]" caption="Date" attribute="1" defaultMemberUniqueName="[ГКМД первой покупки ID].[Date].[All]" allUniqueName="[ГКМД первой покупки ID].[Date].[All]" dimensionUniqueName="[ГКМД первой покупки ID]" displayFolder="" count="0" unbalanced="0" hidden="1"/>
    <cacheHierarchy uniqueName="[ГКМД последней покупки email].[Date]" caption="Date" attribute="1" defaultMemberUniqueName="[ГКМД последней покупки email].[Date].[All]" allUniqueName="[ГКМД последней покупки email].[Date].[All]" dimensionUniqueName="[ГКМД последней покупки email]" displayFolder="" count="0" unbalanced="0" hidden="1"/>
    <cacheHierarchy uniqueName="[ГКМД последней покупки ID].[Date]" caption="Date" attribute="1" defaultMemberUniqueName="[ГКМД последней покупки ID].[Date].[All]" allUniqueName="[ГКМД последней покупки ID].[Date].[All]" dimensionUniqueName="[ГКМД последней покупки ID]" displayFolder="" count="0" unbalanced="0" hidden="1"/>
    <cacheHierarchy uniqueName="[ГКМД регистрации ID].[Date]" caption="Date" attribute="1" defaultMemberUniqueName="[ГКМД регистрации ID].[Date].[All]" allUniqueName="[ГКМД регистрации ID].[Date].[All]" dimensionUniqueName="[ГКМД регистрации ID]" displayFolder="" count="0" unbalanced="0" hidden="1"/>
    <cacheHierarchy uniqueName="[ГКМД события].[Date]" caption="Date" attribute="1" defaultMemberUniqueName="[ГКМД события].[Date].[All]" allUniqueName="[ГКМД события].[Date].[All]" dimensionUniqueName="[ГКМД события]" displayFolder="" count="0" unbalanced="0" hidden="1"/>
    <cacheHierarchy uniqueName="[ГКМД совершения заказа].[Дата]" caption="Дата" attribute="1" defaultMemberUniqueName="[ГКМД совершения заказа].[Дата].[All]" allUniqueName="[ГКМД совершения заказа].[Дата].[All]" dimensionUniqueName="[ГКМД совершения заказа]" displayFolder="" count="0" unbalanced="0" hidden="1"/>
    <cacheHierarchy uniqueName="[Измерение Бонусов].[id транзакции]" caption="id транзакции" attribute="1" defaultMemberUniqueName="[Измерение Бонусов].[id транзакции].[All]" allUniqueName="[Измерение Бонусов].[id транзакции].[All]" dimensionUniqueName="[Измерение Бонусов]" displayFolder="" count="0" unbalanced="0" hidden="1"/>
    <cacheHierarchy uniqueName="[Измерение Бонусов].[Дата и время транзакции]" caption="Дата и время транзакции" attribute="1" defaultMemberUniqueName="[Измерение Бонусов].[Дата и время транзакции].[All]" allUniqueName="[Измерение Бонусов].[Дата и время транзакции].[All]" dimensionUniqueName="[Измерение Бонусов]" displayFolder="" count="0" unbalanced="0" hidden="1"/>
    <cacheHierarchy uniqueName="[Измерение Бонусов].[ИД клиента]" caption="ИД клиента" attribute="1" defaultMemberUniqueName="[Измерение Бонусов].[ИД клиента].[All]" allUniqueName="[Измерение Бонусов].[ИД клиента].[All]" dimensionUniqueName="[Измерение Бонусов]" displayFolder="" count="0" unbalanced="0" hidden="1"/>
    <cacheHierarchy uniqueName="[Измерение Бонусов].[Сумма бонусов по транзакции]" caption="Сумма бонусов по транзакции" attribute="1" defaultMemberUniqueName="[Измерение Бонусов].[Сумма бонусов по транзакции].[All]" allUniqueName="[Измерение Бонусов].[Сумма бонусов по транзакции].[All]" dimensionUniqueName="[Измерение Бонусов]" displayFolder="" count="0" unbalanced="0" hidden="1"/>
    <cacheHierarchy uniqueName="[Измерение Заказы].[Датa и время совершения заказа]" caption="Датa и время совершения заказа" attribute="1" defaultMemberUniqueName="[Измерение Заказы].[Датa и время совершения заказа].[All]" allUniqueName="[Измерение Заказы].[Датa и время совершения заказа].[All]" dimensionUniqueName="[Измерение Заказы]" displayFolder="" count="0" unbalanced="0" hidden="1"/>
    <cacheHierarchy uniqueName="[Измерение Заказы].[Дата и время оплаты заказа]" caption="Дата и время оплаты заказа" attribute="1" defaultMemberUniqueName="[Измерение Заказы].[Дата и время оплаты заказа].[All]" allUniqueName="[Измерение Заказы].[Дата и время оплаты заказа].[All]" dimensionUniqueName="[Измерение Заказы]" displayFolder="" count="0" unbalanced="0" hidden="1"/>
    <cacheHierarchy uniqueName="[Измерение Заказы].[Дата первой покупки Email]" caption="Дата первой покупки Email" attribute="1" defaultMemberUniqueName="[Измерение Заказы].[Дата первой покупки Email].[All]" allUniqueName="[Измерение Заказы].[Дата первой покупки Email].[All]" dimensionUniqueName="[Измерение Заказы]" displayFolder="" count="0" unbalanced="0" hidden="1"/>
    <cacheHierarchy uniqueName="[Измерение Заказы].[Дата первой покупки ID]" caption="Дата первой покупки ID" attribute="1" defaultMemberUniqueName="[Измерение Заказы].[Дата первой покупки ID].[All]" allUniqueName="[Измерение Заказы].[Дата первой покупки ID].[All]" dimensionUniqueName="[Измерение Заказы]" displayFolder="" count="0" unbalanced="0" hidden="1"/>
    <cacheHierarchy uniqueName="[Измерение Заказы].[Дата последней покупки Email]" caption="Дата последней покупки Email" attribute="1" defaultMemberUniqueName="[Измерение Заказы].[Дата последней покупки Email].[All]" allUniqueName="[Измерение Заказы].[Дата последней покупки Email].[All]" dimensionUniqueName="[Измерение Заказы]" displayFolder="" count="0" unbalanced="0" hidden="1"/>
    <cacheHierarchy uniqueName="[Измерение Заказы].[Дата последней покупки ID]" caption="Дата последней покупки ID" attribute="1" defaultMemberUniqueName="[Измерение Заказы].[Дата последней покупки ID].[All]" allUniqueName="[Измерение Заказы].[Дата последней покупки ID].[All]" dimensionUniqueName="[Измерение Заказы]" displayFolder="" count="0" unbalanced="0" hidden="1"/>
    <cacheHierarchy uniqueName="[Измерение Заказы].[Дни с последней покупки Email]" caption="Дни с последней покупки Email" attribute="1" defaultMemberUniqueName="[Измерение Заказы].[Дни с последней покупки Email].[All]" allUniqueName="[Измерение Заказы].[Дни с последней покупки Email].[All]" dimensionUniqueName="[Измерение Заказы]" displayFolder="" count="0" unbalanced="0" hidden="1"/>
    <cacheHierarchy uniqueName="[Измерение Заказы].[Дни с последней покупки ID]" caption="Дни с последней покупки ID" attribute="1" defaultMemberUniqueName="[Измерение Заказы].[Дни с последней покупки ID].[All]" allUniqueName="[Измерение Заказы].[Дни с последней покупки ID].[All]" dimensionUniqueName="[Измерение Заказы]" displayFolder="" count="0" unbalanced="0" hidden="1"/>
    <cacheHierarchy uniqueName="[Измерение Заказы].[Домен оплаты заказа]" caption="Домен оплаты заказа" attribute="1" defaultMemberUniqueName="[Измерение Заказы].[Домен оплаты заказа].[All]" allUniqueName="[Измерение Заказы].[Домен оплаты заказа].[All]" dimensionUniqueName="[Измерение Заказы]" displayFolder="" count="0" unbalanced="0" hidden="1"/>
    <cacheHierarchy uniqueName="[Измерение Заказы].[Кол-во дней с последней покупки Email]" caption="Кол-во дней с последней покупки Email" attribute="1" defaultMemberUniqueName="[Измерение Заказы].[Кол-во дней с последней покупки Email].[All]" allUniqueName="[Измерение Заказы].[Кол-во дней с последней покупки Email].[All]" dimensionUniqueName="[Измерение Заказы]" displayFolder="" count="0" unbalanced="0" hidden="1"/>
    <cacheHierarchy uniqueName="[Измерение Заказы].[Кол-во дней с последней покупки ID]" caption="Кол-во дней с последней покупки ID" attribute="1" defaultMemberUniqueName="[Измерение Заказы].[Кол-во дней с последней покупки ID].[All]" allUniqueName="[Измерение Заказы].[Кол-во дней с последней покупки ID].[All]" dimensionUniqueName="[Измерение Заказы]" displayFolder="" count="0" unbalanced="0" hidden="1"/>
    <cacheHierarchy uniqueName="[Измерение Заказы].[Кол-во чеков контакта детализированно Email]" caption="Кол-во чеков контакта детализированно Email" attribute="1" defaultMemberUniqueName="[Измерение Заказы].[Кол-во чеков контакта детализированно Email].[All]" allUniqueName="[Измерение Заказы].[Кол-во чеков контакта детализированно Email].[All]" dimensionUniqueName="[Измерение Заказы]" displayFolder="" count="0" unbalanced="0" hidden="1"/>
    <cacheHierarchy uniqueName="[Измерение Заказы].[Кол-во чеков контакта детализированно ID]" caption="Кол-во чеков контакта детализированно ID" attribute="1" defaultMemberUniqueName="[Измерение Заказы].[Кол-во чеков контакта детализированно ID].[All]" allUniqueName="[Измерение Заказы].[Кол-во чеков контакта детализированно ID].[All]" dimensionUniqueName="[Измерение Заказы]" displayFolder="" count="0" unbalanced="0" hidden="1"/>
    <cacheHierarchy uniqueName="[Измерение Заказы].[Средний чек контакта детализированный Email]" caption="Средний чек контакта детализированный Email" attribute="1" defaultMemberUniqueName="[Измерение Заказы].[Средний чек контакта детализированный Email].[All]" allUniqueName="[Измерение Заказы].[Средний чек контакта детализированный Email].[All]" dimensionUniqueName="[Измерение Заказы]" displayFolder="" count="0" unbalanced="0" hidden="1"/>
    <cacheHierarchy uniqueName="[Измерение Заказы].[Средний чек контакта детализированный ID]" caption="Средний чек контакта детализированный ID" attribute="1" defaultMemberUniqueName="[Измерение Заказы].[Средний чек контакта детализированный ID].[All]" allUniqueName="[Измерение Заказы].[Средний чек контакта детализированный ID].[All]" dimensionUniqueName="[Измерение Заказы]" displayFolder="" count="0" unbalanced="0" hidden="1"/>
    <cacheHierarchy uniqueName="[Измерение Заказы].[Сумма за дополнительные услуги (страховка, фотосъемка и другое)]" caption="Сумма за дополнительные услуги (страховка, фотосъемка и другое)" attribute="1" defaultMemberUniqueName="[Измерение Заказы].[Сумма за дополнительные услуги (страховка, фотосъемка и другое)].[All]" allUniqueName="[Измерение Заказы].[Сумма за дополнительные услуги (страховка, фотосъемка и другое)].[All]" dimensionUniqueName="[Измерение Заказы]" displayFolder="" count="0" unbalanced="0" hidden="1"/>
    <cacheHierarchy uniqueName="[Измерение Заказы].[Сумма оплаченная по сертификату]" caption="Сумма оплаченная по сертификату" attribute="1" defaultMemberUniqueName="[Измерение Заказы].[Сумма оплаченная по сертификату].[All]" allUniqueName="[Измерение Заказы].[Сумма оплаченная по сертификату].[All]" dimensionUniqueName="[Измерение Заказы]" displayFolder="" count="0" unbalanced="0" hidden="1"/>
    <cacheHierarchy uniqueName="[Измерение Заказы].[Сумма фактически полученная от клиента с учетом всех скидок]" caption="Сумма фактически полученная от клиента с учетом всех скидок" attribute="1" defaultMemberUniqueName="[Измерение Заказы].[Сумма фактически полученная от клиента с учетом всех скидок].[All]" allUniqueName="[Измерение Заказы].[Сумма фактически полученная от клиента с учетом всех скидок].[All]" dimensionUniqueName="[Измерение Заказы]" displayFolder="" count="0" unbalanced="0" hidden="1"/>
    <cacheHierarchy uniqueName="[Измерение Клиенты ID].[email]" caption="email" attribute="1" defaultMemberUniqueName="[Измерение Клиенты ID].[email].[All]" allUniqueName="[Измерение Клиенты ID].[email].[All]" dimensionUniqueName="[Измерение Клиенты ID]" displayFolder="" count="0" unbalanced="0" hidden="1"/>
    <cacheHierarchy uniqueName="[Измерение Клиенты ID].[Бонусный баланс]" caption="Бонусный баланс" attribute="1" defaultMemberUniqueName="[Измерение Клиенты ID].[Бонусный баланс].[All]" allUniqueName="[Измерение Клиенты ID].[Бонусный баланс].[All]" dimensionUniqueName="[Измерение Клиенты ID]" displayFolder="" count="0" unbalanced="0" hidden="1"/>
    <cacheHierarchy uniqueName="[Измерение Клиенты ID].[Возраст лет]" caption="Возраст лет" attribute="1" defaultMemberUniqueName="[Измерение Клиенты ID].[Возраст лет].[All]" allUniqueName="[Измерение Клиенты ID].[Возраст лет].[All]" dimensionUniqueName="[Измерение Клиенты ID]" displayFolder="" count="0" unbalanced="0" hidden="1"/>
    <cacheHierarchy uniqueName="[Измерение Клиенты ID].[Дата регистрации]" caption="Дата регистрации" attribute="1" defaultMemberUniqueName="[Измерение Клиенты ID].[Дата регистрации].[All]" allUniqueName="[Измерение Клиенты ID].[Дата регистрации].[All]" dimensionUniqueName="[Измерение Клиенты ID]" displayFolder="" count="0" unbalanced="0" hidden="1"/>
    <cacheHierarchy uniqueName="[Измерение Услуг].[Дата и время оплаты заказа]" caption="Дата и время оплаты заказа" attribute="1" defaultMemberUniqueName="[Измерение Услуг].[Дата и время оплаты заказа].[All]" allUniqueName="[Измерение Услуг].[Дата и время оплаты заказа].[All]" dimensionUniqueName="[Измерение Услуг]" displayFolder="" count="0" unbalanced="0" hidden="1"/>
    <cacheHierarchy uniqueName="[Измерение Услуг].[Идентификатор заказа]" caption="Идентификатор заказа" attribute="1" defaultMemberUniqueName="[Измерение Услуг].[Идентификатор заказа].[All]" allUniqueName="[Измерение Услуг].[Идентификатор заказа].[All]" dimensionUniqueName="[Измерение Услуг]" displayFolder="" count="0" unbalanced="0" hidden="1"/>
    <cacheHierarchy uniqueName="[Измерение Услуг].[Количество услуг]" caption="Количество услуг" attribute="1" defaultMemberUniqueName="[Измерение Услуг].[Количество услуг].[All]" allUniqueName="[Измерение Услуг].[Количество услуг].[All]" dimensionUniqueName="[Измерение Услуг]" displayFolder="" count="0" unbalanced="0" hidden="1"/>
    <cacheHierarchy uniqueName="[Измерение Услуг].[Стоимость услуг]" caption="Стоимость услуг" attribute="1" defaultMemberUniqueName="[Измерение Услуг].[Стоимость услуг].[All]" allUniqueName="[Измерение Услуг].[Стоимость услуг].[All]" dimensionUniqueName="[Измерение Услуг]" displayFolder="" count="0" unbalanced="0" hidden="1"/>
    <cacheHierarchy uniqueName="[Измерение Услуг].[Цена за услугу]" caption="Цена за услугу" attribute="1" defaultMemberUniqueName="[Измерение Услуг].[Цена за услугу].[All]" allUniqueName="[Измерение Услуг].[Цена за услугу].[All]" dimensionUniqueName="[Измерение Услуг]" displayFolder="" count="0" unbalanced="0" hidden="1"/>
    <cacheHierarchy uniqueName="[Интервалы между оплатой и событием].[Сортировка]" caption="Сортировка" attribute="1" defaultMemberUniqueName="[Интервалы между оплатой и событием].[Сортировка].[All]" allUniqueName="[Интервалы между оплатой и событием].[Сортировка].[All]" dimensionUniqueName="[Интервалы между оплатой и событием]" displayFolder="" count="0" unbalanced="0" hidden="1"/>
    <cacheHierarchy uniqueName="[Сегменты Email по кол-ву дней с последней покупки].[Столбец для сортировки]" caption="Столбец для сортировки" attribute="1" defaultMemberUniqueName="[Сегменты Email по кол-ву дней с последней покупки].[Столбец для сортировки].[All]" allUniqueName="[Сегменты Email по кол-ву дней с последней покупки].[Столбец для сортировки].[All]" dimensionUniqueName="[Сегменты Email по кол-ву дней с последней покупки]" displayFolder="" count="0" unbalanced="0" hidden="1"/>
    <cacheHierarchy uniqueName="[Сегменты Email по количеству чеков].[Столбец для сортировки]" caption="Столбец для сортировки" attribute="1" defaultMemberUniqueName="[Сегменты Email по количеству чеков].[Столбец для сортировки].[All]" allUniqueName="[Сегменты Email по количеству чеков].[Столбец для сортировки].[All]" dimensionUniqueName="[Сегменты Email по количеству чеков]" displayFolder="" count="0" unbalanced="0" hidden="1"/>
    <cacheHierarchy uniqueName="[Сегменты Email по среднему чеку].[Столбец для сортировки]" caption="Столбец для сортировки" attribute="1" defaultMemberUniqueName="[Сегменты Email по среднему чеку].[Столбец для сортировки].[All]" allUniqueName="[Сегменты Email по среднему чеку].[Столбец для сортировки].[All]" dimensionUniqueName="[Сегменты Email по среднему чеку]" displayFolder="" count="0" unbalanced="0" hidden="1"/>
    <cacheHierarchy uniqueName="[Сегменты ID по кол-ву дней с последней покупки].[Столбец для сортировки]" caption="Столбец для сортировки" attribute="1" defaultMemberUniqueName="[Сегменты ID по кол-ву дней с последней покупки].[Столбец для сортировки].[All]" allUniqueName="[Сегменты ID по кол-ву дней с последней покупки].[Столбец для сортировки].[All]" dimensionUniqueName="[Сегменты ID по кол-ву дней с последней покупки]" displayFolder="" count="0" unbalanced="0" hidden="1"/>
    <cacheHierarchy uniqueName="[Сегменты ID по количеству чеков].[Столбец для сортировки]" caption="Столбец для сортировки" attribute="1" defaultMemberUniqueName="[Сегменты ID по количеству чеков].[Столбец для сортировки].[All]" allUniqueName="[Сегменты ID по количеству чеков].[Столбец для сортировки].[All]" dimensionUniqueName="[Сегменты ID по количеству чеков]" displayFolder="" count="0" unbalanced="0" hidden="1"/>
    <cacheHierarchy uniqueName="[Сегменты ID по среднему чеку].[Столбец для сортировки]" caption="Столбец для сортировки" attribute="1" defaultMemberUniqueName="[Сегменты ID по среднему чеку].[Столбец для сортировки].[All]" allUniqueName="[Сегменты ID по среднему чеку].[Столбец для сортировки].[All]" dimensionUniqueName="[Сегменты ID по среднему чеку]" displayFolder="" count="0" unbalanced="0" hidden="1"/>
    <cacheHierarchy uniqueName="[Measures].[Количество билетов]" caption="Количество билетов" measure="1" displayFolder="" measureGroup="Меры Билеты" count="0"/>
    <cacheHierarchy uniqueName="[Measures].[Количество событий в билетах]" caption="Количество событий в билетах" measure="1" displayFolder="" measureGroup="Меры Билеты" count="0"/>
    <cacheHierarchy uniqueName="[Measures].[Выручка от билетов]" caption="Выручка от билетов" measure="1" displayFolder="" measureGroup="Меры Билеты" count="0"/>
    <cacheHierarchy uniqueName="[Measures].[Сервисный сбор]" caption="Сервисный сбор" measure="1" displayFolder="" measureGroup="Меры Билеты" count="0"/>
    <cacheHierarchy uniqueName="[Measures].[Скидка от цены]" caption="Скидка от цены" measure="1" displayFolder="" measureGroup="Меры Билеты" count="0"/>
    <cacheHierarchy uniqueName="[Measures].[Скидка от Сервисного сбора]" caption="Скидка от Сервисного сбора" measure="1" displayFolder="" measureGroup="Меры Билеты" count="0"/>
    <cacheHierarchy uniqueName="[Measures].[Скидка всего]" caption="Скидка всего" measure="1" displayFolder="" measureGroup="Меры Билеты" count="0"/>
    <cacheHierarchy uniqueName="[Measures].[Списано ББ]" caption="Списано ББ" measure="1" displayFolder="" measureGroup="Меры Билеты" count="0"/>
    <cacheHierarchy uniqueName="[Measures].[Выручка факт]" caption="Выручка факт" measure="1" displayFolder="" measureGroup="Меры Билеты" count="0"/>
    <cacheHierarchy uniqueName="[Measures].[Кол-во билетов в 1 заказе]" caption="Кол-во билетов в 1 заказе" measure="1" displayFolder="" measureGroup="Меры Билеты" count="0"/>
    <cacheHierarchy uniqueName="[Measures].[Оплачено сертификатом]" caption="Оплачено сертификатом" measure="1" displayFolder="" measureGroup="Меры Заказы" count="0"/>
    <cacheHierarchy uniqueName="[Measures].[Заказы шт]" caption="Заказы шт" measure="1" displayFolder="" measureGroup="Меры Заказы" count="0"/>
    <cacheHierarchy uniqueName="[Measures].[Заказы СБ шт]" caption="Заказы СБ шт" measure="1" displayFolder="" measureGroup="Меры Заказы" count="0"/>
    <cacheHierarchy uniqueName="[Measures].[Заказы СервисныйСбор шт]" caption="Заказы СервисныйСбор шт" measure="1" displayFolder="" measureGroup="Меры Заказы" count="0"/>
    <cacheHierarchy uniqueName="[Measures].[Заказы скидка шт]" caption="Заказы скидка шт" measure="1" displayFolder="" measureGroup="Меры Заказы" count="0"/>
    <cacheHierarchy uniqueName="[Measures].[Выручка по заказам]" caption="Выручка по заказам" measure="1" displayFolder="" measureGroup="Меры Заказы" count="0"/>
    <cacheHierarchy uniqueName="[Measures].[Доход с клиента]" caption="Доход с клиента" measure="1" displayFolder="" measureGroup="Меры Заказы" count="0"/>
    <cacheHierarchy uniqueName="[Measures].[Средний заказ]" caption="Средний заказ" measure="1" displayFolder="" measureGroup="Меры Заказы" count="0"/>
    <cacheHierarchy uniqueName="[Measures].[Частота заказов]" caption="Частота заказов" measure="1" displayFolder="" measureGroup="Меры Заказы" count="0"/>
    <cacheHierarchy uniqueName="[Measures].[Баланс]" caption="Баланс" measure="1" displayFolder="" measureGroup="Меры Клиенты" count="0"/>
    <cacheHierarchy uniqueName="[Measures].[Клиенты шт]" caption="Клиенты шт" measure="1" displayFolder="" measureGroup="Меры Клиенты" count="0"/>
    <cacheHierarchy uniqueName="[Measures].[Число клиентов]" caption="Число клиентов" measure="1" displayFolder="" measureGroup="Меры Клиенты" count="0"/>
    <cacheHierarchy uniqueName="[Measures].[email шт]" caption="email шт" measure="1" displayFolder="" measureGroup="Меры Клиенты" count="0" oneField="1">
      <fieldsUsage count="1">
        <fieldUsage x="8"/>
      </fieldsUsage>
    </cacheHierarchy>
    <cacheHierarchy uniqueName="[Measures].[email шт подписчики]" caption="email шт подписчики" measure="1" displayFolder="" measureGroup="Меры Клиенты" count="0"/>
    <cacheHierarchy uniqueName="[Measures].[email шт подписчики RR]" caption="email шт подписчики RR" measure="1" displayFolder="" measureGroup="Меры Клиенты" count="0"/>
    <cacheHierarchy uniqueName="[Measures].[Сумма бонусов]" caption="Сумма бонусов" measure="1" displayFolder="" measureGroup="Меры Бонусов" count="0"/>
    <cacheHierarchy uniqueName="[Measures].[Клиенты шт по бонусам]" caption="Клиенты шт по бонусам" measure="1" displayFolder="" measureGroup="Меры Бонусов" count="0"/>
    <cacheHierarchy uniqueName="[Measures].[Заказы шт по бонусам]" caption="Заказы шт по бонусам" measure="1" displayFolder="" measureGroup="Меры Бонусов" count="0"/>
    <cacheHierarchy uniqueName="[Measures].[Кол-во услуг]" caption="Кол-во услуг" measure="1" displayFolder="" measureGroup="Меры Услуг" count="0"/>
    <cacheHierarchy uniqueName="[Measures].[Стоимость услуг]" caption="Стоимость услуг" measure="1" displayFolder="" measureGroup="Меры Услуг" count="0"/>
    <cacheHierarchy uniqueName="[Measures].[Кол-во различных услуг]" caption="Кол-во различных услуг" measure="1" displayFolder="" measureGroup="Меры Услуг" count="0"/>
    <cacheHierarchy uniqueName="[Measures].[Клиенты шт по услугам]" caption="Клиенты шт по услугам" measure="1" displayFolder="" measureGroup="Меры Услуг" count="0"/>
    <cacheHierarchy uniqueName="[Measures].[Заказы шт по услугам]" caption="Заказы шт по услугам" measure="1" displayFolder="" measureGroup="Меры Услуг" count="0"/>
    <cacheHierarchy uniqueName="[Measures].[Кол-во email в МС]" caption="Кол-во email в МС" measure="1" displayFolder="" measureGroup="Маркетинговые списки" count="0"/>
    <cacheHierarchy uniqueName="[Measures].[Сумма факт по заказам]" caption="Сумма факт по заказам" measure="1" displayFolder="" measureGroup="Измерение Заказы" count="0" hidden="1"/>
    <cacheHierarchy uniqueName="[Measures].[__Default measure]" caption="__Default measure" measure="1" displayFolder="" count="0" hidden="1"/>
  </cacheHierarchies>
  <kpis count="0"/>
  <dimensions count="27">
    <dimension name="Emails" uniqueName="[Emails]" caption="Emails"/>
    <dimension name="Emails_RR" uniqueName="[Emails_RR]" caption="Emails_RR"/>
    <dimension name="Emails_RR_признаки" uniqueName="[Emails_RR_признаки]" caption="Emails_RR_признаки"/>
    <dimension measure="1" name="Measures" uniqueName="[Measures]" caption="Measures"/>
    <dimension name="Билеты" uniqueName="[Билеты]" caption="Билеты"/>
    <dimension name="ГКМД оплаты заказа" uniqueName="[ГКМД оплаты заказа]" caption="ГКМД оплаты заказа"/>
    <dimension name="ГКМД первой покупки email" uniqueName="[ГКМД первой покупки email]" caption="ГКМД первой покупки email"/>
    <dimension name="ГКМД первой покупки ID" uniqueName="[ГКМД первой покупки ID]" caption="ГКМД первой покупки ID"/>
    <dimension name="ГКМД последней покупки email" uniqueName="[ГКМД последней покупки email]" caption="ГКМД последней покупки email"/>
    <dimension name="ГКМД последней покупки ID" uniqueName="[ГКМД последней покупки ID]" caption="ГКМД последней покупки ID"/>
    <dimension name="ГКМД регистрации ID" uniqueName="[ГКМД регистрации ID]" caption="ГКМД регистрации ID"/>
    <dimension name="ГКМД события" uniqueName="[ГКМД события]" caption="ГКМД события"/>
    <dimension name="ГКМД совершения заказа" uniqueName="[ГКМД совершения заказа]" caption="ГКМД совершения заказа"/>
    <dimension name="Измерение Бонусов" uniqueName="[Измерение Бонусов]" caption="Измерение Бонусов"/>
    <dimension name="Измерение Домены" uniqueName="[Измерение Домены]" caption="Измерение Домены"/>
    <dimension name="Измерение Заказы" uniqueName="[Измерение Заказы]" caption="Измерение Заказы"/>
    <dimension name="Измерение Клиенты ID" uniqueName="[Измерение Клиенты ID]" caption="Измерение Клиенты ID"/>
    <dimension name="Измерение Событий" uniqueName="[Измерение Событий]" caption="Измерение Событий"/>
    <dimension name="Измерение Услуг" uniqueName="[Измерение Услуг]" caption="Измерение Услуг"/>
    <dimension name="Интервалы между оплатой и событием" uniqueName="[Интервалы между оплатой и событием]" caption="Интервалы между оплатой и событием"/>
    <dimension name="Маркетинговые списки" uniqueName="[Маркетинговые списки]" caption="Маркетинговые списки"/>
    <dimension name="Сегменты Email по кол-ву дней с последней покупки" uniqueName="[Сегменты Email по кол-ву дней с последней покупки]" caption="Сегменты Email по кол-ву дней с последней покупки"/>
    <dimension name="Сегменты Email по количеству чеков" uniqueName="[Сегменты Email по количеству чеков]" caption="Сегменты Email по количеству чеков"/>
    <dimension name="Сегменты Email по среднему чеку" uniqueName="[Сегменты Email по среднему чеку]" caption="Сегменты Email по среднему чеку"/>
    <dimension name="Сегменты ID по кол-ву дней с последней покупки" uniqueName="[Сегменты ID по кол-ву дней с последней покупки]" caption="Сегменты ID по кол-ву дней с последней покупки"/>
    <dimension name="Сегменты ID по количеству чеков" uniqueName="[Сегменты ID по количеству чеков]" caption="Сегменты ID по количеству чеков"/>
    <dimension name="Сегменты ID по среднему чеку" uniqueName="[Сегменты ID по среднему чеку]" caption="Сегменты ID по среднему чеку"/>
  </dimensions>
  <measureGroups count="46">
    <measureGroup name="DateTableTemplate_bf3950eb-8416-4989-b7c1-ef8ca848a8e8" caption="DateTableTemplate_bf3950eb-8416-4989-b7c1-ef8ca848a8e8"/>
    <measureGroup name="Emails" caption="Emails"/>
    <measureGroup name="Emails_RR" caption="Emails_RR"/>
    <measureGroup name="Emails_RR_признаки" caption="Emails_RR_признаки"/>
    <measureGroup name="LocalDateTable_0c851f8d-9438-4d8b-9dbe-1f35ee6839dd" caption="LocalDateTable_0c851f8d-9438-4d8b-9dbe-1f35ee6839dd"/>
    <measureGroup name="LocalDateTable_205e2918-b8a7-4aa4-9055-fa86465e869c" caption="LocalDateTable_205e2918-b8a7-4aa4-9055-fa86465e869c"/>
    <measureGroup name="LocalDateTable_2bd34b16-5347-470d-82d7-115749c991d2" caption="LocalDateTable_2bd34b16-5347-470d-82d7-115749c991d2"/>
    <measureGroup name="LocalDateTable_3b1a2125-43b8-4f27-bdaa-a594cd7f1337" caption="LocalDateTable_3b1a2125-43b8-4f27-bdaa-a594cd7f1337"/>
    <measureGroup name="LocalDateTable_46ba4aae-cdfd-45af-8c61-a4bd065c99f1" caption="LocalDateTable_46ba4aae-cdfd-45af-8c61-a4bd065c99f1"/>
    <measureGroup name="LocalDateTable_59e2bb96-2896-470c-9807-d0699e8bfc70" caption="LocalDateTable_59e2bb96-2896-470c-9807-d0699e8bfc70"/>
    <measureGroup name="LocalDateTable_68610e60-96fe-453e-b267-0245c8b9e8ba" caption="LocalDateTable_68610e60-96fe-453e-b267-0245c8b9e8ba"/>
    <measureGroup name="LocalDateTable_a480d0ad-0761-4c74-b725-09e199840848" caption="LocalDateTable_a480d0ad-0761-4c74-b725-09e199840848"/>
    <measureGroup name="LocalDateTable_b56ae507-49fb-4b15-b536-afa581152fa7" caption="LocalDateTable_b56ae507-49fb-4b15-b536-afa581152fa7"/>
    <measureGroup name="LocalDateTable_c0d96b4e-58d3-4a44-a9fe-c65205fcef2b" caption="LocalDateTable_c0d96b4e-58d3-4a44-a9fe-c65205fcef2b"/>
    <measureGroup name="LocalDateTable_c2803b89-b4b7-42e0-870e-e0fb7ec6e90f" caption="LocalDateTable_c2803b89-b4b7-42e0-870e-e0fb7ec6e90f"/>
    <measureGroup name="LocalDateTable_d8a0e600-cc75-4ffe-8375-22ee2755ac19" caption="LocalDateTable_d8a0e600-cc75-4ffe-8375-22ee2755ac19"/>
    <measureGroup name="LocalDateTable_ea3828db-6e24-4ae9-b834-641e428ba8f2" caption="LocalDateTable_ea3828db-6e24-4ae9-b834-641e428ba8f2"/>
    <measureGroup name="LocalDateTable_f4293db3-0b1c-421f-9c15-31053e258126" caption="LocalDateTable_f4293db3-0b1c-421f-9c15-31053e258126"/>
    <measureGroup name="Билеты" caption="Билеты"/>
    <measureGroup name="ГКМД оплаты заказа" caption="ГКМД оплаты заказа"/>
    <measureGroup name="ГКМД первой покупки email" caption="ГКМД первой покупки email"/>
    <measureGroup name="ГКМД первой покупки ID" caption="ГКМД первой покупки ID"/>
    <measureGroup name="ГКМД последней покупки email" caption="ГКМД последней покупки email"/>
    <measureGroup name="ГКМД последней покупки ID" caption="ГКМД последней покупки ID"/>
    <measureGroup name="ГКМД регистрации ID" caption="ГКМД регистрации ID"/>
    <measureGroup name="ГКМД события" caption="ГКМД события"/>
    <measureGroup name="ГКМД совершения заказа" caption="ГКМД совершения заказа"/>
    <measureGroup name="Измерение Бонусов" caption="Измерение Бонусов"/>
    <measureGroup name="Измерение Домены" caption="Измерение Домены"/>
    <measureGroup name="Измерение Заказы" caption="Измерение Заказы"/>
    <measureGroup name="Измерение Клиенты ID" caption="Измерение Клиенты ID"/>
    <measureGroup name="Измерение Событий" caption="Измерение Событий"/>
    <measureGroup name="Измерение Услуг" caption="Измерение Услуг"/>
    <measureGroup name="Интервалы между оплатой и событием" caption="Интервалы между оплатой и событием"/>
    <measureGroup name="Маркетинговые списки" caption="Маркетинговые списки"/>
    <measureGroup name="Меры Билеты" caption="Меры Билеты"/>
    <measureGroup name="Меры Бонусов" caption="Меры Бонусов"/>
    <measureGroup name="Меры Заказы" caption="Меры Заказы"/>
    <measureGroup name="Меры Клиенты" caption="Меры Клиенты"/>
    <measureGroup name="Меры Услуг" caption="Меры Услуг"/>
    <measureGroup name="Сегменты Email по кол-ву дней с последней покупки" caption="Сегменты Email по кол-ву дней с последней покупки"/>
    <measureGroup name="Сегменты Email по количеству чеков" caption="Сегменты Email по количеству чеков"/>
    <measureGroup name="Сегменты Email по среднему чеку" caption="Сегменты Email по среднему чеку"/>
    <measureGroup name="Сегменты ID по кол-ву дней с последней покупки" caption="Сегменты ID по кол-ву дней с последней покупки"/>
    <measureGroup name="Сегменты ID по количеству чеков" caption="Сегменты ID по количеству чеков"/>
    <measureGroup name="Сегменты ID по среднему чеку" caption="Сегменты ID по среднему чеку"/>
  </measureGroups>
  <maps count="95">
    <map measureGroup="1" dimension="0"/>
    <map measureGroup="2" dimension="1"/>
    <map measureGroup="2" dimension="2"/>
    <map measureGroup="3" dimension="1"/>
    <map measureGroup="3" dimension="2"/>
    <map measureGroup="18" dimension="0"/>
    <map measureGroup="18" dimension="1"/>
    <map measureGroup="18" dimension="2"/>
    <map measureGroup="18" dimension="4"/>
    <map measureGroup="18" dimension="5"/>
    <map measureGroup="18" dimension="6"/>
    <map measureGroup="18" dimension="7"/>
    <map measureGroup="18" dimension="8"/>
    <map measureGroup="18" dimension="9"/>
    <map measureGroup="18" dimension="10"/>
    <map measureGroup="18" dimension="11"/>
    <map measureGroup="18" dimension="12"/>
    <map measureGroup="18" dimension="14"/>
    <map measureGroup="18" dimension="15"/>
    <map measureGroup="18" dimension="16"/>
    <map measureGroup="18" dimension="17"/>
    <map measureGroup="18" dimension="19"/>
    <map measureGroup="18" dimension="20"/>
    <map measureGroup="18" dimension="21"/>
    <map measureGroup="18" dimension="22"/>
    <map measureGroup="18" dimension="23"/>
    <map measureGroup="18" dimension="24"/>
    <map measureGroup="18" dimension="25"/>
    <map measureGroup="18" dimension="26"/>
    <map measureGroup="19" dimension="5"/>
    <map measureGroup="20" dimension="6"/>
    <map measureGroup="21" dimension="7"/>
    <map measureGroup="22" dimension="8"/>
    <map measureGroup="23" dimension="9"/>
    <map measureGroup="24" dimension="10"/>
    <map measureGroup="25" dimension="11"/>
    <map measureGroup="26" dimension="12"/>
    <map measureGroup="27" dimension="5"/>
    <map measureGroup="27" dimension="10"/>
    <map measureGroup="27" dimension="13"/>
    <map measureGroup="27" dimension="16"/>
    <map measureGroup="28" dimension="14"/>
    <map measureGroup="29" dimension="0"/>
    <map measureGroup="29" dimension="1"/>
    <map measureGroup="29" dimension="2"/>
    <map measureGroup="29" dimension="5"/>
    <map measureGroup="29" dimension="6"/>
    <map measureGroup="29" dimension="7"/>
    <map measureGroup="29" dimension="8"/>
    <map measureGroup="29" dimension="9"/>
    <map measureGroup="29" dimension="10"/>
    <map measureGroup="29" dimension="12"/>
    <map measureGroup="29" dimension="14"/>
    <map measureGroup="29" dimension="15"/>
    <map measureGroup="29" dimension="16"/>
    <map measureGroup="29" dimension="20"/>
    <map measureGroup="29" dimension="21"/>
    <map measureGroup="29" dimension="22"/>
    <map measureGroup="29" dimension="23"/>
    <map measureGroup="29" dimension="24"/>
    <map measureGroup="29" dimension="25"/>
    <map measureGroup="29" dimension="26"/>
    <map measureGroup="30" dimension="10"/>
    <map measureGroup="30" dimension="16"/>
    <map measureGroup="31" dimension="11"/>
    <map measureGroup="31" dimension="17"/>
    <map measureGroup="32" dimension="0"/>
    <map measureGroup="32" dimension="1"/>
    <map measureGroup="32" dimension="2"/>
    <map measureGroup="32" dimension="5"/>
    <map measureGroup="32" dimension="6"/>
    <map measureGroup="32" dimension="7"/>
    <map measureGroup="32" dimension="8"/>
    <map measureGroup="32" dimension="9"/>
    <map measureGroup="32" dimension="10"/>
    <map measureGroup="32" dimension="12"/>
    <map measureGroup="32" dimension="14"/>
    <map measureGroup="32" dimension="15"/>
    <map measureGroup="32" dimension="16"/>
    <map measureGroup="32" dimension="18"/>
    <map measureGroup="32" dimension="20"/>
    <map measureGroup="32" dimension="21"/>
    <map measureGroup="32" dimension="22"/>
    <map measureGroup="32" dimension="23"/>
    <map measureGroup="32" dimension="24"/>
    <map measureGroup="32" dimension="25"/>
    <map measureGroup="32" dimension="26"/>
    <map measureGroup="33" dimension="19"/>
    <map measureGroup="34" dimension="20"/>
    <map measureGroup="40" dimension="21"/>
    <map measureGroup="41" dimension="22"/>
    <map measureGroup="42" dimension="23"/>
    <map measureGroup="43" dimension="24"/>
    <map measureGroup="44" dimension="25"/>
    <map measureGroup="45" dimension="2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9A4926-9C33-4347-A7ED-958AF51B5117}" name="Сводная таблица4" cacheId="70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6" indent="0" compact="0" compactData="0" gridDropZones="1" multipleFieldFilters="0" fieldListSortAscending="1">
  <location ref="M4:O95" firstHeaderRow="2" firstDataRow="2" firstDataCol="2" rowPageCount="1" colPageCount="1"/>
  <pivotFields count="28">
    <pivotField axis="axisPage" compact="0" allDrilled="1" outline="0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AttributeDrillState="1">
      <items count="2">
        <item s="1"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AttributeDrillState="1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8"/>
    <field x="27"/>
  </rowFields>
  <rowItems count="9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t="grand">
      <x/>
    </i>
  </rowItems>
  <colItems count="1">
    <i/>
  </colItems>
  <pageFields count="1">
    <pageField fld="0" hier="8" name="[ГКМД оплаты заказа].[ГКМД оплаты заказа Иерархия].[Год].&amp;[2024].&amp;[3].&amp;[August].&amp;[30]" cap="30"/>
  </pageFields>
  <dataFields count="1">
    <dataField fld="8" baseField="0" baseItem="0"/>
  </dataFields>
  <formats count="4">
    <format dxfId="4">
      <pivotArea outline="0" collapsedLevelsAreSubtotals="1" fieldPosition="0"/>
    </format>
    <format dxfId="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Hierarchies count="324">
    <pivotHierarchy/>
    <pivotHierarchy multipleItemSelectionAllowed="1"/>
    <pivotHierarchy/>
    <pivotHierarchy multipleItemSelectionAllowed="1"/>
    <pivotHierarchy multipleItemSelectionAllowed="1"/>
    <pivotHierarchy multipleItemSelectionAllowed="1">
      <members count="1" level="1">
        <member name="[Emails_RR_признаки].[Согласие на подписку].&amp;[True]"/>
      </members>
    </pivotHierarchy>
    <pivotHierarchy/>
    <pivotHierarchy/>
    <pivotHierarchy multipleItemSelectionAllowed="1">
      <members count="27" level="4">
        <member name="[ГКМД оплаты заказа].[ГКМД оплаты заказа Иерархия].[Год].&amp;[2024].&amp;[3].&amp;[August].&amp;[30]"/>
        <member name="[ГКМД оплаты заказа].[ГКМД оплаты заказа Иерархия].[Год].&amp;[2024].&amp;[3].&amp;[August].&amp;[31]"/>
        <member name="[ГКМД оплаты заказа].[ГКМД оплаты заказа Иерархия].[Год].&amp;[2024].&amp;[3].&amp;[September].&amp;[1]"/>
        <member name="[ГКМД оплаты заказа].[ГКМД оплаты заказа Иерархия].[Год].&amp;[2024].&amp;[3].&amp;[September].&amp;[2]"/>
        <member name="[ГКМД оплаты заказа].[ГКМД оплаты заказа Иерархия].[Год].&amp;[2024].&amp;[3].&amp;[September].&amp;[3]"/>
        <member name="[ГКМД оплаты заказа].[ГКМД оплаты заказа Иерархия].[Год].&amp;[2024].&amp;[3].&amp;[September].&amp;[4]"/>
        <member name="[ГКМД оплаты заказа].[ГКМД оплаты заказа Иерархия].[Год].&amp;[2024].&amp;[3].&amp;[September].&amp;[5]"/>
        <member name="[ГКМД оплаты заказа].[ГКМД оплаты заказа Иерархия].[Год].&amp;[2024].&amp;[3].&amp;[September].&amp;[6]"/>
        <member name="[ГКМД оплаты заказа].[ГКМД оплаты заказа Иерархия].[Год].&amp;[2024].&amp;[3].&amp;[September].&amp;[7]"/>
        <member name="[ГКМД оплаты заказа].[ГКМД оплаты заказа Иерархия].[Год].&amp;[2024].&amp;[3].&amp;[September].&amp;[8]"/>
        <member name="[ГКМД оплаты заказа].[ГКМД оплаты заказа Иерархия].[Год].&amp;[2024].&amp;[3].&amp;[September].&amp;[9]"/>
        <member name="[ГКМД оплаты заказа].[ГКМД оплаты заказа Иерархия].[Год].&amp;[2024].&amp;[3].&amp;[September].&amp;[10]"/>
        <member name="[ГКМД оплаты заказа].[ГКМД оплаты заказа Иерархия].[Год].&amp;[2024].&amp;[3].&amp;[September].&amp;[11]"/>
        <member name="[ГКМД оплаты заказа].[ГКМД оплаты заказа Иерархия].[Год].&amp;[2024].&amp;[3].&amp;[September].&amp;[12]"/>
        <member name="[ГКМД оплаты заказа].[ГКМД оплаты заказа Иерархия].[Год].&amp;[2024].&amp;[3].&amp;[September].&amp;[13]"/>
        <member name="[ГКМД оплаты заказа].[ГКМД оплаты заказа Иерархия].[Год].&amp;[2024].&amp;[3].&amp;[September].&amp;[14]"/>
        <member name="[ГКМД оплаты заказа].[ГКМД оплаты заказа Иерархия].[Год].&amp;[2024].&amp;[3].&amp;[September].&amp;[15]"/>
        <member name="[ГКМД оплаты заказа].[ГКМД оплаты заказа Иерархия].[Год].&amp;[2024].&amp;[3].&amp;[September].&amp;[16]"/>
        <member name="[ГКМД оплаты заказа].[ГКМД оплаты заказа Иерархия].[Год].&amp;[2024].&amp;[3].&amp;[September].&amp;[17]"/>
        <member name="[ГКМД оплаты заказа].[ГКМД оплаты заказа Иерархия].[Год].&amp;[2024].&amp;[3].&amp;[September].&amp;[18]"/>
        <member name="[ГКМД оплаты заказа].[ГКМД оплаты заказа Иерархия].[Год].&amp;[2024].&amp;[3].&amp;[September].&amp;[19]"/>
        <member name="[ГКМД оплаты заказа].[ГКМД оплаты заказа Иерархия].[Год].&amp;[2024].&amp;[3].&amp;[September].&amp;[20]"/>
        <member name="[ГКМД оплаты заказа].[ГКМД оплаты заказа Иерархия].[Год].&amp;[2024].&amp;[3].&amp;[September].&amp;[21]"/>
        <member name="[ГКМД оплаты заказа].[ГКМД оплаты заказа Иерархия].[Год].&amp;[2024].&amp;[3].&amp;[September].&amp;[22]"/>
        <member name="[ГКМД оплаты заказа].[ГКМД оплаты заказа Иерархия].[Год].&amp;[2024].&amp;[3].&amp;[September].&amp;[23]"/>
        <member name="[ГКМД оплаты заказа].[ГКМД оплаты заказа Иерархия].[Год].&amp;[2024].&amp;[3].&amp;[September].&amp;[24]"/>
        <member name="[ГКМД оплаты заказа].[ГКМД оплаты заказа Иерархия].[Год].&amp;[2024].&amp;[3].&amp;[September].&amp;[25]"/>
      </members>
    </pivotHierarchy>
    <pivotHierarchy/>
    <pivotHierarchy/>
    <pivotHierarchy/>
    <pivotHierarchy/>
    <pivotHierarchy/>
    <pivotHierarchy/>
    <pivotHierarchy multipleItemSelectionAllowed="1">
      <members count="2" level="3">
        <member name="[ГКМД первой покупки email].[ГКМД первой покупки email Иерархия].[Год].&amp;[2024].&amp;[2].&amp;[June]"/>
        <member name="[ГКМД первой покупки email].[ГКМД первой покупки email Иерархия].[Год].&amp;[2024].&amp;[3].&amp;[July]"/>
      </members>
      <members count="30" level="4">
        <member name="[ГКМД первой покупки email].[ГКМД первой покупки email Иерархия].[Год].&amp;[2024].&amp;[2].&amp;[May].&amp;[24]"/>
        <member name="[ГКМД первой покупки email].[ГКМД первой покупки email Иерархия].[Год].&amp;[2024].&amp;[2].&amp;[May].&amp;[25]"/>
        <member name="[ГКМД первой покупки email].[ГКМД первой покупки email Иерархия].[Год].&amp;[2024].&amp;[2].&amp;[May].&amp;[26]"/>
        <member name="[ГКМД первой покупки email].[ГКМД первой покупки email Иерархия].[Год].&amp;[2024].&amp;[2].&amp;[May].&amp;[27]"/>
        <member name="[ГКМД первой покупки email].[ГКМД первой покупки email Иерархия].[Год].&amp;[2024].&amp;[2].&amp;[May].&amp;[28]"/>
        <member name="[ГКМД первой покупки email].[ГКМД первой покупки email Иерархия].[Год].&amp;[2024].&amp;[2].&amp;[May].&amp;[29]"/>
        <member name="[ГКМД первой покупки email].[ГКМД первой покупки email Иерархия].[Год].&amp;[2024].&amp;[2].&amp;[May].&amp;[30]"/>
        <member name="[ГКМД первой покупки email].[ГКМД первой покупки email Иерархия].[Год].&amp;[2024].&amp;[2].&amp;[May].&amp;[31]"/>
        <member name="[ГКМД первой покупки email].[ГКМД первой покупки email Иерархия].[Год].&amp;[2024].&amp;[3].&amp;[August].&amp;[1]"/>
        <member name="[ГКМД первой покупки email].[ГКМД первой покупки email Иерархия].[Год].&amp;[2024].&amp;[3].&amp;[August].&amp;[2]"/>
        <member name="[ГКМД первой покупки email].[ГКМД первой покупки email Иерархия].[Год].&amp;[2024].&amp;[3].&amp;[August].&amp;[3]"/>
        <member name="[ГКМД первой покупки email].[ГКМД первой покупки email Иерархия].[Год].&amp;[2024].&amp;[3].&amp;[August].&amp;[4]"/>
        <member name="[ГКМД первой покупки email].[ГКМД первой покупки email Иерархия].[Год].&amp;[2024].&amp;[3].&amp;[August].&amp;[5]"/>
        <member name="[ГКМД первой покупки email].[ГКМД первой покупки email Иерархия].[Год].&amp;[2024].&amp;[3].&amp;[August].&amp;[6]"/>
        <member name="[ГКМД первой покупки email].[ГКМД первой покупки email Иерархия].[Год].&amp;[2024].&amp;[3].&amp;[August].&amp;[7]"/>
        <member name="[ГКМД первой покупки email].[ГКМД первой покупки email Иерархия].[Год].&amp;[2024].&amp;[3].&amp;[August].&amp;[8]"/>
        <member name="[ГКМД первой покупки email].[ГКМД первой покупки email Иерархия].[Год].&amp;[2024].&amp;[3].&amp;[August].&amp;[9]"/>
        <member name="[ГКМД первой покупки email].[ГКМД первой покупки email Иерархия].[Год].&amp;[2024].&amp;[3].&amp;[August].&amp;[10]"/>
        <member name="[ГКМД первой покупки email].[ГКМД первой покупки email Иерархия].[Год].&amp;[2024].&amp;[3].&amp;[August].&amp;[11]"/>
        <member name="[ГКМД первой покупки email].[ГКМД первой покупки email Иерархия].[Год].&amp;[2024].&amp;[3].&amp;[August].&amp;[12]"/>
        <member name="[ГКМД первой покупки email].[ГКМД первой покупки email Иерархия].[Год].&amp;[2024].&amp;[3].&amp;[August].&amp;[13]"/>
        <member name="[ГКМД первой покупки email].[ГКМД первой покупки email Иерархия].[Год].&amp;[2024].&amp;[3].&amp;[August].&amp;[14]"/>
        <member name="[ГКМД первой покупки email].[ГКМД первой покупки email Иерархия].[Год].&amp;[2024].&amp;[3].&amp;[August].&amp;[15]"/>
        <member name="[ГКМД первой покупки email].[ГКМД первой покупки email Иерархия].[Год].&amp;[2024].&amp;[3].&amp;[August].&amp;[16]"/>
        <member name="[ГКМД первой покупки email].[ГКМД первой покупки email Иерархия].[Год].&amp;[2024].&amp;[3].&amp;[August].&amp;[17]"/>
        <member name="[ГКМД первой покупки email].[ГКМД первой покупки email Иерархия].[Год].&amp;[2024].&amp;[3].&amp;[August].&amp;[18]"/>
        <member name="[ГКМД первой покупки email].[ГКМД первой покупки email Иерархия].[Год].&amp;[2024].&amp;[3].&amp;[August].&amp;[19]"/>
        <member name="[ГКМД первой покупки email].[ГКМД первой покупки email Иерархия].[Год].&amp;[2024].&amp;[3].&amp;[August].&amp;[20]"/>
        <member name="[ГКМД первой покупки email].[ГКМД первой покупки email Иерархия].[Год].&amp;[2024].&amp;[3].&amp;[August].&amp;[21]"/>
        <member name="[ГКМД первой покупки email].[ГКМД первой покупки email Иерархия].[Год].&amp;[2024].&amp;[3].&amp;[August].&amp;[22]"/>
      </members>
    </pivotHierarchy>
    <pivotHierarchy/>
    <pivotHierarchy/>
    <pivotHierarchy/>
    <pivotHierarchy/>
    <pivotHierarchy/>
    <pivotHierarchy/>
    <pivotHierarchy multipleItemSelectionAllowed="1">
      <members count="1" level="2">
        <member name="[ГКМД первой покупки ID].[ГКМД первой покупки ID Иерархия].[Год].&amp;[2024].&amp;[3]"/>
      </members>
      <members count="1" level="3">
        <member name="[ГКМД первой покупки ID].[ГКМД первой покупки ID Иерархия].[Год].&amp;[2024].&amp;[2].&amp;[June]"/>
      </members>
      <members count="24" level="4">
        <member name="[ГКМД первой покупки ID].[ГКМД первой покупки ID Иерархия].[Год].&amp;[2024].&amp;[2].&amp;[May].&amp;[8]"/>
        <member name="[ГКМД первой покупки ID].[ГКМД первой покупки ID Иерархия].[Год].&amp;[2024].&amp;[2].&amp;[May].&amp;[9]"/>
        <member name="[ГКМД первой покупки ID].[ГКМД первой покупки ID Иерархия].[Год].&amp;[2024].&amp;[2].&amp;[May].&amp;[10]"/>
        <member name="[ГКМД первой покупки ID].[ГКМД первой покупки ID Иерархия].[Год].&amp;[2024].&amp;[2].&amp;[May].&amp;[11]"/>
        <member name="[ГКМД первой покупки ID].[ГКМД первой покупки ID Иерархия].[Год].&amp;[2024].&amp;[2].&amp;[May].&amp;[12]"/>
        <member name="[ГКМД первой покупки ID].[ГКМД первой покупки ID Иерархия].[Год].&amp;[2024].&amp;[2].&amp;[May].&amp;[13]"/>
        <member name="[ГКМД первой покупки ID].[ГКМД первой покупки ID Иерархия].[Год].&amp;[2024].&amp;[2].&amp;[May].&amp;[14]"/>
        <member name="[ГКМД первой покупки ID].[ГКМД первой покупки ID Иерархия].[Год].&amp;[2024].&amp;[2].&amp;[May].&amp;[15]"/>
        <member name="[ГКМД первой покупки ID].[ГКМД первой покупки ID Иерархия].[Год].&amp;[2024].&amp;[2].&amp;[May].&amp;[16]"/>
        <member name="[ГКМД первой покупки ID].[ГКМД первой покупки ID Иерархия].[Год].&amp;[2024].&amp;[2].&amp;[May].&amp;[17]"/>
        <member name="[ГКМД первой покупки ID].[ГКМД первой покупки ID Иерархия].[Год].&amp;[2024].&amp;[2].&amp;[May].&amp;[18]"/>
        <member name="[ГКМД первой покупки ID].[ГКМД первой покупки ID Иерархия].[Год].&amp;[2024].&amp;[2].&amp;[May].&amp;[19]"/>
        <member name="[ГКМД первой покупки ID].[ГКМД первой покупки ID Иерархия].[Год].&amp;[2024].&amp;[2].&amp;[May].&amp;[20]"/>
        <member name="[ГКМД первой покупки ID].[ГКМД первой покупки ID Иерархия].[Год].&amp;[2024].&amp;[2].&amp;[May].&amp;[21]"/>
        <member name="[ГКМД первой покупки ID].[ГКМД первой покупки ID Иерархия].[Год].&amp;[2024].&amp;[2].&amp;[May].&amp;[22]"/>
        <member name="[ГКМД первой покупки ID].[ГКМД первой покупки ID Иерархия].[Год].&amp;[2024].&amp;[2].&amp;[May].&amp;[23]"/>
        <member name="[ГКМД первой покупки ID].[ГКМД первой покупки ID Иерархия].[Год].&amp;[2024].&amp;[2].&amp;[May].&amp;[24]"/>
        <member name="[ГКМД первой покупки ID].[ГКМД первой покупки ID Иерархия].[Год].&amp;[2024].&amp;[2].&amp;[May].&amp;[25]"/>
        <member name="[ГКМД первой покупки ID].[ГКМД первой покупки ID Иерархия].[Год].&amp;[2024].&amp;[2].&amp;[May].&amp;[26]"/>
        <member name="[ГКМД первой покупки ID].[ГКМД первой покупки ID Иерархия].[Год].&amp;[2024].&amp;[2].&amp;[May].&amp;[27]"/>
        <member name="[ГКМД первой покупки ID].[ГКМД первой покупки ID Иерархия].[Год].&amp;[2024].&amp;[2].&amp;[May].&amp;[28]"/>
        <member name="[ГКМД первой покупки ID].[ГКМД первой покупки ID Иерархия].[Год].&amp;[2024].&amp;[2].&amp;[May].&amp;[29]"/>
        <member name="[ГКМД первой покупки ID].[ГКМД первой покупки ID Иерархия].[Год].&amp;[2024].&amp;[2].&amp;[May].&amp;[30]"/>
        <member name="[ГКМД первой покупки ID].[ГКМД первой покупки ID Иерархия].[Год].&amp;[2024].&amp;[2].&amp;[May].&amp;[31]"/>
      </members>
    </pivotHierarchy>
    <pivotHierarchy/>
    <pivotHierarchy/>
    <pivotHierarchy/>
    <pivotHierarchy/>
    <pivotHierarchy/>
    <pivotHierarchy/>
    <pivotHierarchy multipleItemSelectionAllowed="1">
      <members count="1" level="2">
        <member name="[ГКМД последней покупки email].[ГКМД последней покупки email Иерархия].[Год].&amp;[2024].&amp;[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ГКМД совершения заказа].[ГКМД совершения заказа Иерархия].[Год].&amp;[202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Измерение Домены].[Город].&amp;[Москва]"/>
      </members>
    </pivotHierarchy>
    <pivotHierarchy multipleItemSelectionAllowed="1">
      <members count="1" level="1">
        <member name="[Измерение Домены].[Наименование домена].&amp;[msk.kassir.ru]"/>
      </members>
    </pivotHierarchy>
    <pivotHierarchy/>
    <pivotHierarchy/>
    <pivotHierarchy/>
    <pivotHierarchy/>
    <pivotHierarchy/>
    <pivotHierarchy/>
    <pivotHierarchy/>
    <pivotHierarchy multipleItemSelectionAllowed="1"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 multipleItemSelectionAllowed="1">
      <members count="2" level="1">
        <member name="[Сегменты Email по среднему чеку].[Средний чек email].&amp;[1001 - 2000]"/>
        <member name="[Сегменты Email по среднему чеку].[Средний чек email].&amp;[2001 - 500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02"/>
    <rowHierarchyUsage hierarchyUsage="74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7DEF29-56DE-4CAF-A6E1-05414EA4F44E}" name="Сводная таблица2" cacheId="40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6" indent="0" compact="0" compactData="0" gridDropZones="1" multipleFieldFilters="0" fieldListSortAscending="1">
  <location ref="I16:J19" firstHeaderRow="2" firstDataRow="2" firstDataCol="1" rowPageCount="1" colPageCount="1"/>
  <pivotFields count="27">
    <pivotField axis="axisPage" compact="0" allDrilled="1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dataField="1" compact="0" outline="0" showAll="0"/>
    <pivotField compact="0" allDrilled="1" outline="0" showAll="0" dataSourceSort="1" defaultAttributeDrillState="1"/>
    <pivotField compact="0" allDrilled="1" outline="0" showAll="0" dataSourceSort="1" defaultAttributeDrillState="1"/>
    <pivotField compact="0" allDrilled="1" outline="0" showAll="0" dataSourceSort="1" defaultAttributeDrillState="1">
      <items count="2">
        <item s="1" x="0"/>
        <item t="default"/>
      </items>
    </pivotField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compact="0" allDrilled="1" outline="0" showAll="0" dataSourceSort="1" defaultAttributeDrillState="1"/>
    <pivotField compact="0" allDrilled="1" outline="0" showAll="0" dataSourceSort="1" defaultAttributeDrillState="1"/>
    <pivotField axis="axisRow" compact="0" allDrilled="1" outline="0" showAll="0" dataSourceSort="1" defaultSubtotal="0" defaultAttributeDrillState="1">
      <items count="1">
        <item s="1" x="0"/>
      </items>
    </pivotField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</pivotFields>
  <rowFields count="1">
    <field x="18"/>
  </rowFields>
  <rowItems count="2">
    <i>
      <x/>
    </i>
    <i t="grand">
      <x/>
    </i>
  </rowItems>
  <colItems count="1">
    <i/>
  </colItems>
  <pageFields count="1">
    <pageField fld="0" hier="8" name="[ГКМД оплаты заказа].[ГКМД оплаты заказа Иерархия].[All]" cap="All"/>
  </pageFields>
  <dataFields count="1">
    <dataField fld="8" baseField="0" baseItem="0"/>
  </dataFields>
  <formats count="1">
    <format dxfId="8">
      <pivotArea outline="0" collapsedLevelsAreSubtotals="1" fieldPosition="0"/>
    </format>
  </formats>
  <pivotHierarchies count="324">
    <pivotHierarchy/>
    <pivotHierarchy multipleItemSelectionAllowed="1"/>
    <pivotHierarchy/>
    <pivotHierarchy multipleItemSelectionAllowed="1"/>
    <pivotHierarchy multipleItemSelectionAllowed="1"/>
    <pivotHierarchy multipleItemSelectionAllowed="1">
      <members count="1" level="1">
        <member name="[Emails_RR_признаки].[Согласие на подписку].&amp;[True]"/>
      </members>
    </pivotHierarchy>
    <pivotHierarchy/>
    <pivotHierarchy/>
    <pivotHierarchy multipleItemSelectionAllowed="1">
      <members count="27" level="4">
        <member name="[ГКМД оплаты заказа].[ГКМД оплаты заказа Иерархия].[Год].&amp;[2024].&amp;[3].&amp;[August].&amp;[30]"/>
        <member name="[ГКМД оплаты заказа].[ГКМД оплаты заказа Иерархия].[Год].&amp;[2024].&amp;[3].&amp;[August].&amp;[31]"/>
        <member name="[ГКМД оплаты заказа].[ГКМД оплаты заказа Иерархия].[Год].&amp;[2024].&amp;[3].&amp;[September].&amp;[1]"/>
        <member name="[ГКМД оплаты заказа].[ГКМД оплаты заказа Иерархия].[Год].&amp;[2024].&amp;[3].&amp;[September].&amp;[2]"/>
        <member name="[ГКМД оплаты заказа].[ГКМД оплаты заказа Иерархия].[Год].&amp;[2024].&amp;[3].&amp;[September].&amp;[3]"/>
        <member name="[ГКМД оплаты заказа].[ГКМД оплаты заказа Иерархия].[Год].&amp;[2024].&amp;[3].&amp;[September].&amp;[4]"/>
        <member name="[ГКМД оплаты заказа].[ГКМД оплаты заказа Иерархия].[Год].&amp;[2024].&amp;[3].&amp;[September].&amp;[5]"/>
        <member name="[ГКМД оплаты заказа].[ГКМД оплаты заказа Иерархия].[Год].&amp;[2024].&amp;[3].&amp;[September].&amp;[6]"/>
        <member name="[ГКМД оплаты заказа].[ГКМД оплаты заказа Иерархия].[Год].&amp;[2024].&amp;[3].&amp;[September].&amp;[7]"/>
        <member name="[ГКМД оплаты заказа].[ГКМД оплаты заказа Иерархия].[Год].&amp;[2024].&amp;[3].&amp;[September].&amp;[8]"/>
        <member name="[ГКМД оплаты заказа].[ГКМД оплаты заказа Иерархия].[Год].&amp;[2024].&amp;[3].&amp;[September].&amp;[9]"/>
        <member name="[ГКМД оплаты заказа].[ГКМД оплаты заказа Иерархия].[Год].&amp;[2024].&amp;[3].&amp;[September].&amp;[10]"/>
        <member name="[ГКМД оплаты заказа].[ГКМД оплаты заказа Иерархия].[Год].&amp;[2024].&amp;[3].&amp;[September].&amp;[11]"/>
        <member name="[ГКМД оплаты заказа].[ГКМД оплаты заказа Иерархия].[Год].&amp;[2024].&amp;[3].&amp;[September].&amp;[12]"/>
        <member name="[ГКМД оплаты заказа].[ГКМД оплаты заказа Иерархия].[Год].&amp;[2024].&amp;[3].&amp;[September].&amp;[13]"/>
        <member name="[ГКМД оплаты заказа].[ГКМД оплаты заказа Иерархия].[Год].&amp;[2024].&amp;[3].&amp;[September].&amp;[14]"/>
        <member name="[ГКМД оплаты заказа].[ГКМД оплаты заказа Иерархия].[Год].&amp;[2024].&amp;[3].&amp;[September].&amp;[15]"/>
        <member name="[ГКМД оплаты заказа].[ГКМД оплаты заказа Иерархия].[Год].&amp;[2024].&amp;[3].&amp;[September].&amp;[16]"/>
        <member name="[ГКМД оплаты заказа].[ГКМД оплаты заказа Иерархия].[Год].&amp;[2024].&amp;[3].&amp;[September].&amp;[17]"/>
        <member name="[ГКМД оплаты заказа].[ГКМД оплаты заказа Иерархия].[Год].&amp;[2024].&amp;[3].&amp;[September].&amp;[18]"/>
        <member name="[ГКМД оплаты заказа].[ГКМД оплаты заказа Иерархия].[Год].&amp;[2024].&amp;[3].&amp;[September].&amp;[19]"/>
        <member name="[ГКМД оплаты заказа].[ГКМД оплаты заказа Иерархия].[Год].&amp;[2024].&amp;[3].&amp;[September].&amp;[20]"/>
        <member name="[ГКМД оплаты заказа].[ГКМД оплаты заказа Иерархия].[Год].&amp;[2024].&amp;[3].&amp;[September].&amp;[21]"/>
        <member name="[ГКМД оплаты заказа].[ГКМД оплаты заказа Иерархия].[Год].&amp;[2024].&amp;[3].&amp;[September].&amp;[22]"/>
        <member name="[ГКМД оплаты заказа].[ГКМД оплаты заказа Иерархия].[Год].&amp;[2024].&amp;[3].&amp;[September].&amp;[23]"/>
        <member name="[ГКМД оплаты заказа].[ГКМД оплаты заказа Иерархия].[Год].&amp;[2024].&amp;[3].&amp;[September].&amp;[24]"/>
        <member name="[ГКМД оплаты заказа].[ГКМД оплаты заказа Иерархия].[Год].&amp;[2024].&amp;[3].&amp;[September].&amp;[25]"/>
      </members>
    </pivotHierarchy>
    <pivotHierarchy/>
    <pivotHierarchy/>
    <pivotHierarchy/>
    <pivotHierarchy/>
    <pivotHierarchy/>
    <pivotHierarchy/>
    <pivotHierarchy multipleItemSelectionAllowed="1">
      <members count="2" level="3">
        <member name="[ГКМД первой покупки email].[ГКМД первой покупки email Иерархия].[Год].&amp;[2024].&amp;[2].&amp;[June]"/>
        <member name="[ГКМД первой покупки email].[ГКМД первой покупки email Иерархия].[Год].&amp;[2024].&amp;[3].&amp;[July]"/>
      </members>
      <members count="30" level="4">
        <member name="[ГКМД первой покупки email].[ГКМД первой покупки email Иерархия].[Год].&amp;[2024].&amp;[2].&amp;[May].&amp;[24]"/>
        <member name="[ГКМД первой покупки email].[ГКМД первой покупки email Иерархия].[Год].&amp;[2024].&amp;[2].&amp;[May].&amp;[25]"/>
        <member name="[ГКМД первой покупки email].[ГКМД первой покупки email Иерархия].[Год].&amp;[2024].&amp;[2].&amp;[May].&amp;[26]"/>
        <member name="[ГКМД первой покупки email].[ГКМД первой покупки email Иерархия].[Год].&amp;[2024].&amp;[2].&amp;[May].&amp;[27]"/>
        <member name="[ГКМД первой покупки email].[ГКМД первой покупки email Иерархия].[Год].&amp;[2024].&amp;[2].&amp;[May].&amp;[28]"/>
        <member name="[ГКМД первой покупки email].[ГКМД первой покупки email Иерархия].[Год].&amp;[2024].&amp;[2].&amp;[May].&amp;[29]"/>
        <member name="[ГКМД первой покупки email].[ГКМД первой покупки email Иерархия].[Год].&amp;[2024].&amp;[2].&amp;[May].&amp;[30]"/>
        <member name="[ГКМД первой покупки email].[ГКМД первой покупки email Иерархия].[Год].&amp;[2024].&amp;[2].&amp;[May].&amp;[31]"/>
        <member name="[ГКМД первой покупки email].[ГКМД первой покупки email Иерархия].[Год].&amp;[2024].&amp;[3].&amp;[August].&amp;[1]"/>
        <member name="[ГКМД первой покупки email].[ГКМД первой покупки email Иерархия].[Год].&amp;[2024].&amp;[3].&amp;[August].&amp;[2]"/>
        <member name="[ГКМД первой покупки email].[ГКМД первой покупки email Иерархия].[Год].&amp;[2024].&amp;[3].&amp;[August].&amp;[3]"/>
        <member name="[ГКМД первой покупки email].[ГКМД первой покупки email Иерархия].[Год].&amp;[2024].&amp;[3].&amp;[August].&amp;[4]"/>
        <member name="[ГКМД первой покупки email].[ГКМД первой покупки email Иерархия].[Год].&amp;[2024].&amp;[3].&amp;[August].&amp;[5]"/>
        <member name="[ГКМД первой покупки email].[ГКМД первой покупки email Иерархия].[Год].&amp;[2024].&amp;[3].&amp;[August].&amp;[6]"/>
        <member name="[ГКМД первой покупки email].[ГКМД первой покупки email Иерархия].[Год].&amp;[2024].&amp;[3].&amp;[August].&amp;[7]"/>
        <member name="[ГКМД первой покупки email].[ГКМД первой покупки email Иерархия].[Год].&amp;[2024].&amp;[3].&amp;[August].&amp;[8]"/>
        <member name="[ГКМД первой покупки email].[ГКМД первой покупки email Иерархия].[Год].&amp;[2024].&amp;[3].&amp;[August].&amp;[9]"/>
        <member name="[ГКМД первой покупки email].[ГКМД первой покупки email Иерархия].[Год].&amp;[2024].&amp;[3].&amp;[August].&amp;[10]"/>
        <member name="[ГКМД первой покупки email].[ГКМД первой покупки email Иерархия].[Год].&amp;[2024].&amp;[3].&amp;[August].&amp;[11]"/>
        <member name="[ГКМД первой покупки email].[ГКМД первой покупки email Иерархия].[Год].&amp;[2024].&amp;[3].&amp;[August].&amp;[12]"/>
        <member name="[ГКМД первой покупки email].[ГКМД первой покупки email Иерархия].[Год].&amp;[2024].&amp;[3].&amp;[August].&amp;[13]"/>
        <member name="[ГКМД первой покупки email].[ГКМД первой покупки email Иерархия].[Год].&amp;[2024].&amp;[3].&amp;[August].&amp;[14]"/>
        <member name="[ГКМД первой покупки email].[ГКМД первой покупки email Иерархия].[Год].&amp;[2024].&amp;[3].&amp;[August].&amp;[15]"/>
        <member name="[ГКМД первой покупки email].[ГКМД первой покупки email Иерархия].[Год].&amp;[2024].&amp;[3].&amp;[August].&amp;[16]"/>
        <member name="[ГКМД первой покупки email].[ГКМД первой покупки email Иерархия].[Год].&amp;[2024].&amp;[3].&amp;[August].&amp;[17]"/>
        <member name="[ГКМД первой покупки email].[ГКМД первой покупки email Иерархия].[Год].&amp;[2024].&amp;[3].&amp;[August].&amp;[18]"/>
        <member name="[ГКМД первой покупки email].[ГКМД первой покупки email Иерархия].[Год].&amp;[2024].&amp;[3].&amp;[August].&amp;[19]"/>
        <member name="[ГКМД первой покупки email].[ГКМД первой покупки email Иерархия].[Год].&amp;[2024].&amp;[3].&amp;[August].&amp;[20]"/>
        <member name="[ГКМД первой покупки email].[ГКМД первой покупки email Иерархия].[Год].&amp;[2024].&amp;[3].&amp;[August].&amp;[21]"/>
        <member name="[ГКМД первой покупки email].[ГКМД первой покупки email Иерархия].[Год].&amp;[2024].&amp;[3].&amp;[August].&amp;[22]"/>
      </members>
    </pivotHierarchy>
    <pivotHierarchy/>
    <pivotHierarchy/>
    <pivotHierarchy/>
    <pivotHierarchy/>
    <pivotHierarchy/>
    <pivotHierarchy/>
    <pivotHierarchy multipleItemSelectionAllowed="1">
      <members count="1" level="2">
        <member name="[ГКМД первой покупки ID].[ГКМД первой покупки ID Иерархия].[Год].&amp;[2024].&amp;[3]"/>
      </members>
      <members count="1" level="3">
        <member name="[ГКМД первой покупки ID].[ГКМД первой покупки ID Иерархия].[Год].&amp;[2024].&amp;[2].&amp;[June]"/>
      </members>
      <members count="24" level="4">
        <member name="[ГКМД первой покупки ID].[ГКМД первой покупки ID Иерархия].[Год].&amp;[2024].&amp;[2].&amp;[May].&amp;[8]"/>
        <member name="[ГКМД первой покупки ID].[ГКМД первой покупки ID Иерархия].[Год].&amp;[2024].&amp;[2].&amp;[May].&amp;[9]"/>
        <member name="[ГКМД первой покупки ID].[ГКМД первой покупки ID Иерархия].[Год].&amp;[2024].&amp;[2].&amp;[May].&amp;[10]"/>
        <member name="[ГКМД первой покупки ID].[ГКМД первой покупки ID Иерархия].[Год].&amp;[2024].&amp;[2].&amp;[May].&amp;[11]"/>
        <member name="[ГКМД первой покупки ID].[ГКМД первой покупки ID Иерархия].[Год].&amp;[2024].&amp;[2].&amp;[May].&amp;[12]"/>
        <member name="[ГКМД первой покупки ID].[ГКМД первой покупки ID Иерархия].[Год].&amp;[2024].&amp;[2].&amp;[May].&amp;[13]"/>
        <member name="[ГКМД первой покупки ID].[ГКМД первой покупки ID Иерархия].[Год].&amp;[2024].&amp;[2].&amp;[May].&amp;[14]"/>
        <member name="[ГКМД первой покупки ID].[ГКМД первой покупки ID Иерархия].[Год].&amp;[2024].&amp;[2].&amp;[May].&amp;[15]"/>
        <member name="[ГКМД первой покупки ID].[ГКМД первой покупки ID Иерархия].[Год].&amp;[2024].&amp;[2].&amp;[May].&amp;[16]"/>
        <member name="[ГКМД первой покупки ID].[ГКМД первой покупки ID Иерархия].[Год].&amp;[2024].&amp;[2].&amp;[May].&amp;[17]"/>
        <member name="[ГКМД первой покупки ID].[ГКМД первой покупки ID Иерархия].[Год].&amp;[2024].&amp;[2].&amp;[May].&amp;[18]"/>
        <member name="[ГКМД первой покупки ID].[ГКМД первой покупки ID Иерархия].[Год].&amp;[2024].&amp;[2].&amp;[May].&amp;[19]"/>
        <member name="[ГКМД первой покупки ID].[ГКМД первой покупки ID Иерархия].[Год].&amp;[2024].&amp;[2].&amp;[May].&amp;[20]"/>
        <member name="[ГКМД первой покупки ID].[ГКМД первой покупки ID Иерархия].[Год].&amp;[2024].&amp;[2].&amp;[May].&amp;[21]"/>
        <member name="[ГКМД первой покупки ID].[ГКМД первой покупки ID Иерархия].[Год].&amp;[2024].&amp;[2].&amp;[May].&amp;[22]"/>
        <member name="[ГКМД первой покупки ID].[ГКМД первой покупки ID Иерархия].[Год].&amp;[2024].&amp;[2].&amp;[May].&amp;[23]"/>
        <member name="[ГКМД первой покупки ID].[ГКМД первой покупки ID Иерархия].[Год].&amp;[2024].&amp;[2].&amp;[May].&amp;[24]"/>
        <member name="[ГКМД первой покупки ID].[ГКМД первой покупки ID Иерархия].[Год].&amp;[2024].&amp;[2].&amp;[May].&amp;[25]"/>
        <member name="[ГКМД первой покупки ID].[ГКМД первой покупки ID Иерархия].[Год].&amp;[2024].&amp;[2].&amp;[May].&amp;[26]"/>
        <member name="[ГКМД первой покупки ID].[ГКМД первой покупки ID Иерархия].[Год].&amp;[2024].&amp;[2].&amp;[May].&amp;[27]"/>
        <member name="[ГКМД первой покупки ID].[ГКМД первой покупки ID Иерархия].[Год].&amp;[2024].&amp;[2].&amp;[May].&amp;[28]"/>
        <member name="[ГКМД первой покупки ID].[ГКМД первой покупки ID Иерархия].[Год].&amp;[2024].&amp;[2].&amp;[May].&amp;[29]"/>
        <member name="[ГКМД первой покупки ID].[ГКМД первой покупки ID Иерархия].[Год].&amp;[2024].&amp;[2].&amp;[May].&amp;[30]"/>
        <member name="[ГКМД первой покупки ID].[ГКМД первой покупки ID Иерархия].[Год].&amp;[2024].&amp;[2].&amp;[May].&amp;[31]"/>
      </members>
    </pivotHierarchy>
    <pivotHierarchy/>
    <pivotHierarchy/>
    <pivotHierarchy/>
    <pivotHierarchy/>
    <pivotHierarchy/>
    <pivotHierarchy/>
    <pivotHierarchy multipleItemSelectionAllowed="1">
      <members count="1" level="2">
        <member name="[ГКМД последней покупки email].[ГКМД последней покупки email Иерархия].[Год].&amp;[2024].&amp;[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ГКМД совершения заказа].[ГКМД совершения заказа Иерархия].[Год].&amp;[202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Измерение Домены].[Город].&amp;[Москва]"/>
      </members>
    </pivotHierarchy>
    <pivotHierarchy multipleItemSelectionAllowed="1">
      <members count="1" level="1">
        <member name="[Измерение Домены].[Наименование домена].&amp;[msk.kassir.ru]"/>
      </members>
    </pivotHierarchy>
    <pivotHierarchy/>
    <pivotHierarchy/>
    <pivotHierarchy/>
    <pivotHierarchy/>
    <pivotHierarchy/>
    <pivotHierarchy/>
    <pivotHierarchy/>
    <pivotHierarchy multipleItemSelectionAllowed="1"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 multipleItemSelectionAllowed="1">
      <members count="2" level="1">
        <member name="[Сегменты Email по среднему чеку].[Средний чек email].&amp;[1001 - 2000]"/>
        <member name="[Сегменты Email по среднему чеку].[Средний чек email].&amp;[2001 - 500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02"/>
  </rowHierarchiesUsage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1B523A-9F3B-47B1-8A4C-471103949FB4}" name="Сводная таблица1" cacheId="43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6" indent="0" compact="0" compactData="0" gridDropZones="1" multipleFieldFilters="0" fieldListSortAscending="1">
  <location ref="I6:J10" firstHeaderRow="2" firstDataRow="2" firstDataCol="1"/>
  <pivotFields count="27"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dataField="1" compact="0" outline="0" showAll="0"/>
    <pivotField compact="0" allDrilled="1" outline="0" showAll="0" dataSourceSort="1" defaultAttributeDrillState="1"/>
    <pivotField compact="0" allDrilled="1" outline="0" showAll="0" dataSourceSort="1" defaultAttributeDrillState="1"/>
    <pivotField compact="0" allDrilled="1" outline="0" showAll="0" dataSourceSort="1" defaultAttributeDrillState="1">
      <items count="2">
        <item s="1" x="0"/>
        <item t="default"/>
      </items>
    </pivotField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compact="0" allDrilled="1" outline="0" showAll="0" dataSourceSort="1" defaultAttributeDrillState="1"/>
    <pivotField compact="0" allDrilled="1" outline="0" showAll="0" dataSourceSort="1" defaultAttributeDrillState="1"/>
    <pivotField axis="axisRow" compact="0" allDrilled="1" outline="0" showAll="0" dataSourceSort="1" defaultSubtotal="0" defaultAttributeDrillState="1">
      <items count="2">
        <item s="1" x="0"/>
        <item s="1" x="1"/>
      </items>
    </pivotField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</pivotFields>
  <rowFields count="1">
    <field x="18"/>
  </rowFields>
  <rowItems count="3">
    <i>
      <x/>
    </i>
    <i>
      <x v="1"/>
    </i>
    <i t="grand">
      <x/>
    </i>
  </rowItems>
  <colItems count="1">
    <i/>
  </colItems>
  <dataFields count="1">
    <dataField fld="8" baseField="0" baseItem="0"/>
  </dataFields>
  <formats count="1">
    <format dxfId="9">
      <pivotArea outline="0" collapsedLevelsAreSubtotals="1" fieldPosition="0"/>
    </format>
  </formats>
  <pivotHierarchies count="324">
    <pivotHierarchy/>
    <pivotHierarchy multipleItemSelectionAllowed="1"/>
    <pivotHierarchy/>
    <pivotHierarchy multipleItemSelectionAllowed="1"/>
    <pivotHierarchy multipleItemSelectionAllowed="1"/>
    <pivotHierarchy multipleItemSelectionAllowed="1">
      <members count="1" level="1">
        <member name="[Emails_RR_признаки].[Согласие на подписку].&amp;[True]"/>
      </members>
    </pivotHierarchy>
    <pivotHierarchy/>
    <pivotHierarchy/>
    <pivotHierarchy multipleItemSelectionAllowed="1">
      <members count="27" level="4">
        <member name="[ГКМД оплаты заказа].[ГКМД оплаты заказа Иерархия].[Год].&amp;[2024].&amp;[3].&amp;[August].&amp;[30]"/>
        <member name="[ГКМД оплаты заказа].[ГКМД оплаты заказа Иерархия].[Год].&amp;[2024].&amp;[3].&amp;[August].&amp;[31]"/>
        <member name="[ГКМД оплаты заказа].[ГКМД оплаты заказа Иерархия].[Год].&amp;[2024].&amp;[3].&amp;[September].&amp;[1]"/>
        <member name="[ГКМД оплаты заказа].[ГКМД оплаты заказа Иерархия].[Год].&amp;[2024].&amp;[3].&amp;[September].&amp;[2]"/>
        <member name="[ГКМД оплаты заказа].[ГКМД оплаты заказа Иерархия].[Год].&amp;[2024].&amp;[3].&amp;[September].&amp;[3]"/>
        <member name="[ГКМД оплаты заказа].[ГКМД оплаты заказа Иерархия].[Год].&amp;[2024].&amp;[3].&amp;[September].&amp;[4]"/>
        <member name="[ГКМД оплаты заказа].[ГКМД оплаты заказа Иерархия].[Год].&amp;[2024].&amp;[3].&amp;[September].&amp;[5]"/>
        <member name="[ГКМД оплаты заказа].[ГКМД оплаты заказа Иерархия].[Год].&amp;[2024].&amp;[3].&amp;[September].&amp;[6]"/>
        <member name="[ГКМД оплаты заказа].[ГКМД оплаты заказа Иерархия].[Год].&amp;[2024].&amp;[3].&amp;[September].&amp;[7]"/>
        <member name="[ГКМД оплаты заказа].[ГКМД оплаты заказа Иерархия].[Год].&amp;[2024].&amp;[3].&amp;[September].&amp;[8]"/>
        <member name="[ГКМД оплаты заказа].[ГКМД оплаты заказа Иерархия].[Год].&amp;[2024].&amp;[3].&amp;[September].&amp;[9]"/>
        <member name="[ГКМД оплаты заказа].[ГКМД оплаты заказа Иерархия].[Год].&amp;[2024].&amp;[3].&amp;[September].&amp;[10]"/>
        <member name="[ГКМД оплаты заказа].[ГКМД оплаты заказа Иерархия].[Год].&amp;[2024].&amp;[3].&amp;[September].&amp;[11]"/>
        <member name="[ГКМД оплаты заказа].[ГКМД оплаты заказа Иерархия].[Год].&amp;[2024].&amp;[3].&amp;[September].&amp;[12]"/>
        <member name="[ГКМД оплаты заказа].[ГКМД оплаты заказа Иерархия].[Год].&amp;[2024].&amp;[3].&amp;[September].&amp;[13]"/>
        <member name="[ГКМД оплаты заказа].[ГКМД оплаты заказа Иерархия].[Год].&amp;[2024].&amp;[3].&amp;[September].&amp;[14]"/>
        <member name="[ГКМД оплаты заказа].[ГКМД оплаты заказа Иерархия].[Год].&amp;[2024].&amp;[3].&amp;[September].&amp;[15]"/>
        <member name="[ГКМД оплаты заказа].[ГКМД оплаты заказа Иерархия].[Год].&amp;[2024].&amp;[3].&amp;[September].&amp;[16]"/>
        <member name="[ГКМД оплаты заказа].[ГКМД оплаты заказа Иерархия].[Год].&amp;[2024].&amp;[3].&amp;[September].&amp;[17]"/>
        <member name="[ГКМД оплаты заказа].[ГКМД оплаты заказа Иерархия].[Год].&amp;[2024].&amp;[3].&amp;[September].&amp;[18]"/>
        <member name="[ГКМД оплаты заказа].[ГКМД оплаты заказа Иерархия].[Год].&amp;[2024].&amp;[3].&amp;[September].&amp;[19]"/>
        <member name="[ГКМД оплаты заказа].[ГКМД оплаты заказа Иерархия].[Год].&amp;[2024].&amp;[3].&amp;[September].&amp;[20]"/>
        <member name="[ГКМД оплаты заказа].[ГКМД оплаты заказа Иерархия].[Год].&amp;[2024].&amp;[3].&amp;[September].&amp;[21]"/>
        <member name="[ГКМД оплаты заказа].[ГКМД оплаты заказа Иерархия].[Год].&amp;[2024].&amp;[3].&amp;[September].&amp;[22]"/>
        <member name="[ГКМД оплаты заказа].[ГКМД оплаты заказа Иерархия].[Год].&amp;[2024].&amp;[3].&amp;[September].&amp;[23]"/>
        <member name="[ГКМД оплаты заказа].[ГКМД оплаты заказа Иерархия].[Год].&amp;[2024].&amp;[3].&amp;[September].&amp;[24]"/>
        <member name="[ГКМД оплаты заказа].[ГКМД оплаты заказа Иерархия].[Год].&amp;[2024].&amp;[3].&amp;[September].&amp;[25]"/>
      </members>
    </pivotHierarchy>
    <pivotHierarchy/>
    <pivotHierarchy/>
    <pivotHierarchy/>
    <pivotHierarchy/>
    <pivotHierarchy/>
    <pivotHierarchy/>
    <pivotHierarchy multipleItemSelectionAllowed="1">
      <members count="2" level="3">
        <member name="[ГКМД первой покупки email].[ГКМД первой покупки email Иерархия].[Год].&amp;[2024].&amp;[2].&amp;[June]"/>
        <member name="[ГКМД первой покупки email].[ГКМД первой покупки email Иерархия].[Год].&amp;[2024].&amp;[3].&amp;[July]"/>
      </members>
      <members count="30" level="4">
        <member name="[ГКМД первой покупки email].[ГКМД первой покупки email Иерархия].[Год].&amp;[2024].&amp;[2].&amp;[May].&amp;[24]"/>
        <member name="[ГКМД первой покупки email].[ГКМД первой покупки email Иерархия].[Год].&amp;[2024].&amp;[2].&amp;[May].&amp;[25]"/>
        <member name="[ГКМД первой покупки email].[ГКМД первой покупки email Иерархия].[Год].&amp;[2024].&amp;[2].&amp;[May].&amp;[26]"/>
        <member name="[ГКМД первой покупки email].[ГКМД первой покупки email Иерархия].[Год].&amp;[2024].&amp;[2].&amp;[May].&amp;[27]"/>
        <member name="[ГКМД первой покупки email].[ГКМД первой покупки email Иерархия].[Год].&amp;[2024].&amp;[2].&amp;[May].&amp;[28]"/>
        <member name="[ГКМД первой покупки email].[ГКМД первой покупки email Иерархия].[Год].&amp;[2024].&amp;[2].&amp;[May].&amp;[29]"/>
        <member name="[ГКМД первой покупки email].[ГКМД первой покупки email Иерархия].[Год].&amp;[2024].&amp;[2].&amp;[May].&amp;[30]"/>
        <member name="[ГКМД первой покупки email].[ГКМД первой покупки email Иерархия].[Год].&amp;[2024].&amp;[2].&amp;[May].&amp;[31]"/>
        <member name="[ГКМД первой покупки email].[ГКМД первой покупки email Иерархия].[Год].&amp;[2024].&amp;[3].&amp;[August].&amp;[1]"/>
        <member name="[ГКМД первой покупки email].[ГКМД первой покупки email Иерархия].[Год].&amp;[2024].&amp;[3].&amp;[August].&amp;[2]"/>
        <member name="[ГКМД первой покупки email].[ГКМД первой покупки email Иерархия].[Год].&amp;[2024].&amp;[3].&amp;[August].&amp;[3]"/>
        <member name="[ГКМД первой покупки email].[ГКМД первой покупки email Иерархия].[Год].&amp;[2024].&amp;[3].&amp;[August].&amp;[4]"/>
        <member name="[ГКМД первой покупки email].[ГКМД первой покупки email Иерархия].[Год].&amp;[2024].&amp;[3].&amp;[August].&amp;[5]"/>
        <member name="[ГКМД первой покупки email].[ГКМД первой покупки email Иерархия].[Год].&amp;[2024].&amp;[3].&amp;[August].&amp;[6]"/>
        <member name="[ГКМД первой покупки email].[ГКМД первой покупки email Иерархия].[Год].&amp;[2024].&amp;[3].&amp;[August].&amp;[7]"/>
        <member name="[ГКМД первой покупки email].[ГКМД первой покупки email Иерархия].[Год].&amp;[2024].&amp;[3].&amp;[August].&amp;[8]"/>
        <member name="[ГКМД первой покупки email].[ГКМД первой покупки email Иерархия].[Год].&amp;[2024].&amp;[3].&amp;[August].&amp;[9]"/>
        <member name="[ГКМД первой покупки email].[ГКМД первой покупки email Иерархия].[Год].&amp;[2024].&amp;[3].&amp;[August].&amp;[10]"/>
        <member name="[ГКМД первой покупки email].[ГКМД первой покупки email Иерархия].[Год].&amp;[2024].&amp;[3].&amp;[August].&amp;[11]"/>
        <member name="[ГКМД первой покупки email].[ГКМД первой покупки email Иерархия].[Год].&amp;[2024].&amp;[3].&amp;[August].&amp;[12]"/>
        <member name="[ГКМД первой покупки email].[ГКМД первой покупки email Иерархия].[Год].&amp;[2024].&amp;[3].&amp;[August].&amp;[13]"/>
        <member name="[ГКМД первой покупки email].[ГКМД первой покупки email Иерархия].[Год].&amp;[2024].&amp;[3].&amp;[August].&amp;[14]"/>
        <member name="[ГКМД первой покупки email].[ГКМД первой покупки email Иерархия].[Год].&amp;[2024].&amp;[3].&amp;[August].&amp;[15]"/>
        <member name="[ГКМД первой покупки email].[ГКМД первой покупки email Иерархия].[Год].&amp;[2024].&amp;[3].&amp;[August].&amp;[16]"/>
        <member name="[ГКМД первой покупки email].[ГКМД первой покупки email Иерархия].[Год].&amp;[2024].&amp;[3].&amp;[August].&amp;[17]"/>
        <member name="[ГКМД первой покупки email].[ГКМД первой покупки email Иерархия].[Год].&amp;[2024].&amp;[3].&amp;[August].&amp;[18]"/>
        <member name="[ГКМД первой покупки email].[ГКМД первой покупки email Иерархия].[Год].&amp;[2024].&amp;[3].&amp;[August].&amp;[19]"/>
        <member name="[ГКМД первой покупки email].[ГКМД первой покупки email Иерархия].[Год].&amp;[2024].&amp;[3].&amp;[August].&amp;[20]"/>
        <member name="[ГКМД первой покупки email].[ГКМД первой покупки email Иерархия].[Год].&amp;[2024].&amp;[3].&amp;[August].&amp;[21]"/>
        <member name="[ГКМД первой покупки email].[ГКМД первой покупки email Иерархия].[Год].&amp;[2024].&amp;[3].&amp;[August].&amp;[22]"/>
      </members>
    </pivotHierarchy>
    <pivotHierarchy/>
    <pivotHierarchy/>
    <pivotHierarchy/>
    <pivotHierarchy/>
    <pivotHierarchy/>
    <pivotHierarchy/>
    <pivotHierarchy multipleItemSelectionAllowed="1">
      <members count="1" level="2">
        <member name="[ГКМД первой покупки ID].[ГКМД первой покупки ID Иерархия].[Год].&amp;[2024].&amp;[3]"/>
      </members>
      <members count="1" level="3">
        <member name="[ГКМД первой покупки ID].[ГКМД первой покупки ID Иерархия].[Год].&amp;[2024].&amp;[2].&amp;[June]"/>
      </members>
      <members count="24" level="4">
        <member name="[ГКМД первой покупки ID].[ГКМД первой покупки ID Иерархия].[Год].&amp;[2024].&amp;[2].&amp;[May].&amp;[8]"/>
        <member name="[ГКМД первой покупки ID].[ГКМД первой покупки ID Иерархия].[Год].&amp;[2024].&amp;[2].&amp;[May].&amp;[9]"/>
        <member name="[ГКМД первой покупки ID].[ГКМД первой покупки ID Иерархия].[Год].&amp;[2024].&amp;[2].&amp;[May].&amp;[10]"/>
        <member name="[ГКМД первой покупки ID].[ГКМД первой покупки ID Иерархия].[Год].&amp;[2024].&amp;[2].&amp;[May].&amp;[11]"/>
        <member name="[ГКМД первой покупки ID].[ГКМД первой покупки ID Иерархия].[Год].&amp;[2024].&amp;[2].&amp;[May].&amp;[12]"/>
        <member name="[ГКМД первой покупки ID].[ГКМД первой покупки ID Иерархия].[Год].&amp;[2024].&amp;[2].&amp;[May].&amp;[13]"/>
        <member name="[ГКМД первой покупки ID].[ГКМД первой покупки ID Иерархия].[Год].&amp;[2024].&amp;[2].&amp;[May].&amp;[14]"/>
        <member name="[ГКМД первой покупки ID].[ГКМД первой покупки ID Иерархия].[Год].&amp;[2024].&amp;[2].&amp;[May].&amp;[15]"/>
        <member name="[ГКМД первой покупки ID].[ГКМД первой покупки ID Иерархия].[Год].&amp;[2024].&amp;[2].&amp;[May].&amp;[16]"/>
        <member name="[ГКМД первой покупки ID].[ГКМД первой покупки ID Иерархия].[Год].&amp;[2024].&amp;[2].&amp;[May].&amp;[17]"/>
        <member name="[ГКМД первой покупки ID].[ГКМД первой покупки ID Иерархия].[Год].&amp;[2024].&amp;[2].&amp;[May].&amp;[18]"/>
        <member name="[ГКМД первой покупки ID].[ГКМД первой покупки ID Иерархия].[Год].&amp;[2024].&amp;[2].&amp;[May].&amp;[19]"/>
        <member name="[ГКМД первой покупки ID].[ГКМД первой покупки ID Иерархия].[Год].&amp;[2024].&amp;[2].&amp;[May].&amp;[20]"/>
        <member name="[ГКМД первой покупки ID].[ГКМД первой покупки ID Иерархия].[Год].&amp;[2024].&amp;[2].&amp;[May].&amp;[21]"/>
        <member name="[ГКМД первой покупки ID].[ГКМД первой покупки ID Иерархия].[Год].&amp;[2024].&amp;[2].&amp;[May].&amp;[22]"/>
        <member name="[ГКМД первой покупки ID].[ГКМД первой покупки ID Иерархия].[Год].&amp;[2024].&amp;[2].&amp;[May].&amp;[23]"/>
        <member name="[ГКМД первой покупки ID].[ГКМД первой покупки ID Иерархия].[Год].&amp;[2024].&amp;[2].&amp;[May].&amp;[24]"/>
        <member name="[ГКМД первой покупки ID].[ГКМД первой покупки ID Иерархия].[Год].&amp;[2024].&amp;[2].&amp;[May].&amp;[25]"/>
        <member name="[ГКМД первой покупки ID].[ГКМД первой покупки ID Иерархия].[Год].&amp;[2024].&amp;[2].&amp;[May].&amp;[26]"/>
        <member name="[ГКМД первой покупки ID].[ГКМД первой покупки ID Иерархия].[Год].&amp;[2024].&amp;[2].&amp;[May].&amp;[27]"/>
        <member name="[ГКМД первой покупки ID].[ГКМД первой покупки ID Иерархия].[Год].&amp;[2024].&amp;[2].&amp;[May].&amp;[28]"/>
        <member name="[ГКМД первой покупки ID].[ГКМД первой покупки ID Иерархия].[Год].&amp;[2024].&amp;[2].&amp;[May].&amp;[29]"/>
        <member name="[ГКМД первой покупки ID].[ГКМД первой покупки ID Иерархия].[Год].&amp;[2024].&amp;[2].&amp;[May].&amp;[30]"/>
        <member name="[ГКМД первой покупки ID].[ГКМД первой покупки ID Иерархия].[Год].&amp;[2024].&amp;[2].&amp;[May].&amp;[31]"/>
      </members>
    </pivotHierarchy>
    <pivotHierarchy/>
    <pivotHierarchy/>
    <pivotHierarchy/>
    <pivotHierarchy/>
    <pivotHierarchy/>
    <pivotHierarchy/>
    <pivotHierarchy multipleItemSelectionAllowed="1">
      <members count="1" level="2">
        <member name="[ГКМД последней покупки email].[ГКМД последней покупки email Иерархия].[Год].&amp;[2024].&amp;[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ГКМД совершения заказа].[ГКМД совершения заказа Иерархия].[Год].&amp;[202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Измерение Домены].[Город].&amp;[Москва]"/>
      </members>
    </pivotHierarchy>
    <pivotHierarchy multipleItemSelectionAllowed="1">
      <members count="1" level="1">
        <member name="[Измерение Домены].[Наименование домена].&amp;[msk.kassir.ru]"/>
      </members>
    </pivotHierarchy>
    <pivotHierarchy/>
    <pivotHierarchy/>
    <pivotHierarchy/>
    <pivotHierarchy/>
    <pivotHierarchy/>
    <pivotHierarchy/>
    <pivotHierarchy/>
    <pivotHierarchy multipleItemSelectionAllowed="1"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 multipleItemSelectionAllowed="1">
      <members count="2" level="1">
        <member name="[Сегменты Email по среднему чеку].[Средний чек email].&amp;[1001 - 2000]"/>
        <member name="[Сегменты Email по среднему чеку].[Средний чек email].&amp;[2001 - 500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02"/>
  </rowHierarchiesUsage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B42F2C-CC20-4DAB-B3EC-4BD0F8434445}" name="Сводная таблица8" cacheId="46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6" indent="0" compact="0" compactData="0" gridDropZones="1" multipleFieldFilters="0" fieldListSortAscending="1">
  <location ref="D21:E24" firstHeaderRow="2" firstDataRow="2" firstDataCol="1"/>
  <pivotFields count="27"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compact="0" allDrilled="1" outline="0" showAll="0" dataSourceSort="1" defaultAttributeDrillState="1"/>
    <pivotField compact="0" allDrilled="1" outline="0" showAll="0" dataSourceSort="1" defaultAttributeDrillState="1"/>
    <pivotField compact="0" allDrilled="1" outline="0" showAll="0" dataSourceSort="1" defaultAttributeDrillState="1">
      <items count="2">
        <item s="1" x="0"/>
        <item t="default"/>
      </items>
    </pivotField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compact="0" allDrilled="1" outline="0" showAll="0" dataSourceSort="1" defaultAttributeDrillState="1"/>
    <pivotField compact="0" allDrilled="1" outline="0" showAll="0" dataSourceSort="1" defaultAttributeDrillState="1"/>
    <pivotField axis="axisRow" compact="0" allDrilled="1" outline="0" showAll="0" dataSourceSort="1" defaultSubtotal="0" defaultAttributeDrillState="1">
      <items count="1">
        <item s="1" x="0"/>
      </items>
    </pivotField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dataField="1" compact="0" outline="0" showAll="0"/>
  </pivotFields>
  <rowFields count="1">
    <field x="17"/>
  </rowFields>
  <rowItems count="2">
    <i>
      <x/>
    </i>
    <i t="grand">
      <x/>
    </i>
  </rowItems>
  <colItems count="1">
    <i/>
  </colItems>
  <dataFields count="1">
    <dataField fld="26" baseField="0" baseItem="0"/>
  </dataFields>
  <formats count="1">
    <format dxfId="10">
      <pivotArea outline="0" collapsedLevelsAreSubtotals="1" fieldPosition="0"/>
    </format>
  </formats>
  <pivotHierarchies count="324">
    <pivotHierarchy/>
    <pivotHierarchy multipleItemSelectionAllowed="1"/>
    <pivotHierarchy/>
    <pivotHierarchy multipleItemSelectionAllowed="1"/>
    <pivotHierarchy multipleItemSelectionAllowed="1"/>
    <pivotHierarchy multipleItemSelectionAllowed="1">
      <members count="1" level="1">
        <member name="[Emails_RR_признаки].[Согласие на подписку].&amp;[True]"/>
      </members>
    </pivotHierarchy>
    <pivotHierarchy/>
    <pivotHierarchy/>
    <pivotHierarchy multipleItemSelectionAllowed="1">
      <members count="27" level="4">
        <member name="[ГКМД оплаты заказа].[ГКМД оплаты заказа Иерархия].[Год].&amp;[2024].&amp;[3].&amp;[August].&amp;[30]"/>
        <member name="[ГКМД оплаты заказа].[ГКМД оплаты заказа Иерархия].[Год].&amp;[2024].&amp;[3].&amp;[August].&amp;[31]"/>
        <member name="[ГКМД оплаты заказа].[ГКМД оплаты заказа Иерархия].[Год].&amp;[2024].&amp;[3].&amp;[September].&amp;[1]"/>
        <member name="[ГКМД оплаты заказа].[ГКМД оплаты заказа Иерархия].[Год].&amp;[2024].&amp;[3].&amp;[September].&amp;[2]"/>
        <member name="[ГКМД оплаты заказа].[ГКМД оплаты заказа Иерархия].[Год].&amp;[2024].&amp;[3].&amp;[September].&amp;[3]"/>
        <member name="[ГКМД оплаты заказа].[ГКМД оплаты заказа Иерархия].[Год].&amp;[2024].&amp;[3].&amp;[September].&amp;[4]"/>
        <member name="[ГКМД оплаты заказа].[ГКМД оплаты заказа Иерархия].[Год].&amp;[2024].&amp;[3].&amp;[September].&amp;[5]"/>
        <member name="[ГКМД оплаты заказа].[ГКМД оплаты заказа Иерархия].[Год].&amp;[2024].&amp;[3].&amp;[September].&amp;[6]"/>
        <member name="[ГКМД оплаты заказа].[ГКМД оплаты заказа Иерархия].[Год].&amp;[2024].&amp;[3].&amp;[September].&amp;[7]"/>
        <member name="[ГКМД оплаты заказа].[ГКМД оплаты заказа Иерархия].[Год].&amp;[2024].&amp;[3].&amp;[September].&amp;[8]"/>
        <member name="[ГКМД оплаты заказа].[ГКМД оплаты заказа Иерархия].[Год].&amp;[2024].&amp;[3].&amp;[September].&amp;[9]"/>
        <member name="[ГКМД оплаты заказа].[ГКМД оплаты заказа Иерархия].[Год].&amp;[2024].&amp;[3].&amp;[September].&amp;[10]"/>
        <member name="[ГКМД оплаты заказа].[ГКМД оплаты заказа Иерархия].[Год].&amp;[2024].&amp;[3].&amp;[September].&amp;[11]"/>
        <member name="[ГКМД оплаты заказа].[ГКМД оплаты заказа Иерархия].[Год].&amp;[2024].&amp;[3].&amp;[September].&amp;[12]"/>
        <member name="[ГКМД оплаты заказа].[ГКМД оплаты заказа Иерархия].[Год].&amp;[2024].&amp;[3].&amp;[September].&amp;[13]"/>
        <member name="[ГКМД оплаты заказа].[ГКМД оплаты заказа Иерархия].[Год].&amp;[2024].&amp;[3].&amp;[September].&amp;[14]"/>
        <member name="[ГКМД оплаты заказа].[ГКМД оплаты заказа Иерархия].[Год].&amp;[2024].&amp;[3].&amp;[September].&amp;[15]"/>
        <member name="[ГКМД оплаты заказа].[ГКМД оплаты заказа Иерархия].[Год].&amp;[2024].&amp;[3].&amp;[September].&amp;[16]"/>
        <member name="[ГКМД оплаты заказа].[ГКМД оплаты заказа Иерархия].[Год].&amp;[2024].&amp;[3].&amp;[September].&amp;[17]"/>
        <member name="[ГКМД оплаты заказа].[ГКМД оплаты заказа Иерархия].[Год].&amp;[2024].&amp;[3].&amp;[September].&amp;[18]"/>
        <member name="[ГКМД оплаты заказа].[ГКМД оплаты заказа Иерархия].[Год].&amp;[2024].&amp;[3].&amp;[September].&amp;[19]"/>
        <member name="[ГКМД оплаты заказа].[ГКМД оплаты заказа Иерархия].[Год].&amp;[2024].&amp;[3].&amp;[September].&amp;[20]"/>
        <member name="[ГКМД оплаты заказа].[ГКМД оплаты заказа Иерархия].[Год].&amp;[2024].&amp;[3].&amp;[September].&amp;[21]"/>
        <member name="[ГКМД оплаты заказа].[ГКМД оплаты заказа Иерархия].[Год].&amp;[2024].&amp;[3].&amp;[September].&amp;[22]"/>
        <member name="[ГКМД оплаты заказа].[ГКМД оплаты заказа Иерархия].[Год].&amp;[2024].&amp;[3].&amp;[September].&amp;[23]"/>
        <member name="[ГКМД оплаты заказа].[ГКМД оплаты заказа Иерархия].[Год].&amp;[2024].&amp;[3].&amp;[September].&amp;[24]"/>
        <member name="[ГКМД оплаты заказа].[ГКМД оплаты заказа Иерархия].[Год].&amp;[2024].&amp;[3].&amp;[September].&amp;[25]"/>
      </members>
    </pivotHierarchy>
    <pivotHierarchy/>
    <pivotHierarchy/>
    <pivotHierarchy/>
    <pivotHierarchy/>
    <pivotHierarchy/>
    <pivotHierarchy/>
    <pivotHierarchy multipleItemSelectionAllowed="1">
      <members count="2" level="3">
        <member name="[ГКМД первой покупки email].[ГКМД первой покупки email Иерархия].[Год].&amp;[2024].&amp;[2].&amp;[June]"/>
        <member name="[ГКМД первой покупки email].[ГКМД первой покупки email Иерархия].[Год].&amp;[2024].&amp;[3].&amp;[July]"/>
      </members>
      <members count="30" level="4">
        <member name="[ГКМД первой покупки email].[ГКМД первой покупки email Иерархия].[Год].&amp;[2024].&amp;[2].&amp;[May].&amp;[24]"/>
        <member name="[ГКМД первой покупки email].[ГКМД первой покупки email Иерархия].[Год].&amp;[2024].&amp;[2].&amp;[May].&amp;[25]"/>
        <member name="[ГКМД первой покупки email].[ГКМД первой покупки email Иерархия].[Год].&amp;[2024].&amp;[2].&amp;[May].&amp;[26]"/>
        <member name="[ГКМД первой покупки email].[ГКМД первой покупки email Иерархия].[Год].&amp;[2024].&amp;[2].&amp;[May].&amp;[27]"/>
        <member name="[ГКМД первой покупки email].[ГКМД первой покупки email Иерархия].[Год].&amp;[2024].&amp;[2].&amp;[May].&amp;[28]"/>
        <member name="[ГКМД первой покупки email].[ГКМД первой покупки email Иерархия].[Год].&amp;[2024].&amp;[2].&amp;[May].&amp;[29]"/>
        <member name="[ГКМД первой покупки email].[ГКМД первой покупки email Иерархия].[Год].&amp;[2024].&amp;[2].&amp;[May].&amp;[30]"/>
        <member name="[ГКМД первой покупки email].[ГКМД первой покупки email Иерархия].[Год].&amp;[2024].&amp;[2].&amp;[May].&amp;[31]"/>
        <member name="[ГКМД первой покупки email].[ГКМД первой покупки email Иерархия].[Год].&amp;[2024].&amp;[3].&amp;[August].&amp;[1]"/>
        <member name="[ГКМД первой покупки email].[ГКМД первой покупки email Иерархия].[Год].&amp;[2024].&amp;[3].&amp;[August].&amp;[2]"/>
        <member name="[ГКМД первой покупки email].[ГКМД первой покупки email Иерархия].[Год].&amp;[2024].&amp;[3].&amp;[August].&amp;[3]"/>
        <member name="[ГКМД первой покупки email].[ГКМД первой покупки email Иерархия].[Год].&amp;[2024].&amp;[3].&amp;[August].&amp;[4]"/>
        <member name="[ГКМД первой покупки email].[ГКМД первой покупки email Иерархия].[Год].&amp;[2024].&amp;[3].&amp;[August].&amp;[5]"/>
        <member name="[ГКМД первой покупки email].[ГКМД первой покупки email Иерархия].[Год].&amp;[2024].&amp;[3].&amp;[August].&amp;[6]"/>
        <member name="[ГКМД первой покупки email].[ГКМД первой покупки email Иерархия].[Год].&amp;[2024].&amp;[3].&amp;[August].&amp;[7]"/>
        <member name="[ГКМД первой покупки email].[ГКМД первой покупки email Иерархия].[Год].&amp;[2024].&amp;[3].&amp;[August].&amp;[8]"/>
        <member name="[ГКМД первой покупки email].[ГКМД первой покупки email Иерархия].[Год].&amp;[2024].&amp;[3].&amp;[August].&amp;[9]"/>
        <member name="[ГКМД первой покупки email].[ГКМД первой покупки email Иерархия].[Год].&amp;[2024].&amp;[3].&amp;[August].&amp;[10]"/>
        <member name="[ГКМД первой покупки email].[ГКМД первой покупки email Иерархия].[Год].&amp;[2024].&amp;[3].&amp;[August].&amp;[11]"/>
        <member name="[ГКМД первой покупки email].[ГКМД первой покупки email Иерархия].[Год].&amp;[2024].&amp;[3].&amp;[August].&amp;[12]"/>
        <member name="[ГКМД первой покупки email].[ГКМД первой покупки email Иерархия].[Год].&amp;[2024].&amp;[3].&amp;[August].&amp;[13]"/>
        <member name="[ГКМД первой покупки email].[ГКМД первой покупки email Иерархия].[Год].&amp;[2024].&amp;[3].&amp;[August].&amp;[14]"/>
        <member name="[ГКМД первой покупки email].[ГКМД первой покупки email Иерархия].[Год].&amp;[2024].&amp;[3].&amp;[August].&amp;[15]"/>
        <member name="[ГКМД первой покупки email].[ГКМД первой покупки email Иерархия].[Год].&amp;[2024].&amp;[3].&amp;[August].&amp;[16]"/>
        <member name="[ГКМД первой покупки email].[ГКМД первой покупки email Иерархия].[Год].&amp;[2024].&amp;[3].&amp;[August].&amp;[17]"/>
        <member name="[ГКМД первой покупки email].[ГКМД первой покупки email Иерархия].[Год].&amp;[2024].&amp;[3].&amp;[August].&amp;[18]"/>
        <member name="[ГКМД первой покупки email].[ГКМД первой покупки email Иерархия].[Год].&amp;[2024].&amp;[3].&amp;[August].&amp;[19]"/>
        <member name="[ГКМД первой покупки email].[ГКМД первой покупки email Иерархия].[Год].&amp;[2024].&amp;[3].&amp;[August].&amp;[20]"/>
        <member name="[ГКМД первой покупки email].[ГКМД первой покупки email Иерархия].[Год].&amp;[2024].&amp;[3].&amp;[August].&amp;[21]"/>
        <member name="[ГКМД первой покупки email].[ГКМД первой покупки email Иерархия].[Год].&amp;[2024].&amp;[3].&amp;[August].&amp;[22]"/>
      </members>
    </pivotHierarchy>
    <pivotHierarchy/>
    <pivotHierarchy/>
    <pivotHierarchy/>
    <pivotHierarchy/>
    <pivotHierarchy/>
    <pivotHierarchy/>
    <pivotHierarchy multipleItemSelectionAllowed="1">
      <members count="1" level="2">
        <member name="[ГКМД первой покупки ID].[ГКМД первой покупки ID Иерархия].[Год].&amp;[2024].&amp;[3]"/>
      </members>
      <members count="1" level="3">
        <member name="[ГКМД первой покупки ID].[ГКМД первой покупки ID Иерархия].[Год].&amp;[2024].&amp;[2].&amp;[June]"/>
      </members>
      <members count="24" level="4">
        <member name="[ГКМД первой покупки ID].[ГКМД первой покупки ID Иерархия].[Год].&amp;[2024].&amp;[2].&amp;[May].&amp;[8]"/>
        <member name="[ГКМД первой покупки ID].[ГКМД первой покупки ID Иерархия].[Год].&amp;[2024].&amp;[2].&amp;[May].&amp;[9]"/>
        <member name="[ГКМД первой покупки ID].[ГКМД первой покупки ID Иерархия].[Год].&amp;[2024].&amp;[2].&amp;[May].&amp;[10]"/>
        <member name="[ГКМД первой покупки ID].[ГКМД первой покупки ID Иерархия].[Год].&amp;[2024].&amp;[2].&amp;[May].&amp;[11]"/>
        <member name="[ГКМД первой покупки ID].[ГКМД первой покупки ID Иерархия].[Год].&amp;[2024].&amp;[2].&amp;[May].&amp;[12]"/>
        <member name="[ГКМД первой покупки ID].[ГКМД первой покупки ID Иерархия].[Год].&amp;[2024].&amp;[2].&amp;[May].&amp;[13]"/>
        <member name="[ГКМД первой покупки ID].[ГКМД первой покупки ID Иерархия].[Год].&amp;[2024].&amp;[2].&amp;[May].&amp;[14]"/>
        <member name="[ГКМД первой покупки ID].[ГКМД первой покупки ID Иерархия].[Год].&amp;[2024].&amp;[2].&amp;[May].&amp;[15]"/>
        <member name="[ГКМД первой покупки ID].[ГКМД первой покупки ID Иерархия].[Год].&amp;[2024].&amp;[2].&amp;[May].&amp;[16]"/>
        <member name="[ГКМД первой покупки ID].[ГКМД первой покупки ID Иерархия].[Год].&amp;[2024].&amp;[2].&amp;[May].&amp;[17]"/>
        <member name="[ГКМД первой покупки ID].[ГКМД первой покупки ID Иерархия].[Год].&amp;[2024].&amp;[2].&amp;[May].&amp;[18]"/>
        <member name="[ГКМД первой покупки ID].[ГКМД первой покупки ID Иерархия].[Год].&amp;[2024].&amp;[2].&amp;[May].&amp;[19]"/>
        <member name="[ГКМД первой покупки ID].[ГКМД первой покупки ID Иерархия].[Год].&amp;[2024].&amp;[2].&amp;[May].&amp;[20]"/>
        <member name="[ГКМД первой покупки ID].[ГКМД первой покупки ID Иерархия].[Год].&amp;[2024].&amp;[2].&amp;[May].&amp;[21]"/>
        <member name="[ГКМД первой покупки ID].[ГКМД первой покупки ID Иерархия].[Год].&amp;[2024].&amp;[2].&amp;[May].&amp;[22]"/>
        <member name="[ГКМД первой покупки ID].[ГКМД первой покупки ID Иерархия].[Год].&amp;[2024].&amp;[2].&amp;[May].&amp;[23]"/>
        <member name="[ГКМД первой покупки ID].[ГКМД первой покупки ID Иерархия].[Год].&amp;[2024].&amp;[2].&amp;[May].&amp;[24]"/>
        <member name="[ГКМД первой покупки ID].[ГКМД первой покупки ID Иерархия].[Год].&amp;[2024].&amp;[2].&amp;[May].&amp;[25]"/>
        <member name="[ГКМД первой покупки ID].[ГКМД первой покупки ID Иерархия].[Год].&amp;[2024].&amp;[2].&amp;[May].&amp;[26]"/>
        <member name="[ГКМД первой покупки ID].[ГКМД первой покупки ID Иерархия].[Год].&amp;[2024].&amp;[2].&amp;[May].&amp;[27]"/>
        <member name="[ГКМД первой покупки ID].[ГКМД первой покупки ID Иерархия].[Год].&amp;[2024].&amp;[2].&amp;[May].&amp;[28]"/>
        <member name="[ГКМД первой покупки ID].[ГКМД первой покупки ID Иерархия].[Год].&amp;[2024].&amp;[2].&amp;[May].&amp;[29]"/>
        <member name="[ГКМД первой покупки ID].[ГКМД первой покупки ID Иерархия].[Год].&amp;[2024].&amp;[2].&amp;[May].&amp;[30]"/>
        <member name="[ГКМД первой покупки ID].[ГКМД первой покупки ID Иерархия].[Год].&amp;[2024].&amp;[2].&amp;[May].&amp;[31]"/>
      </members>
    </pivotHierarchy>
    <pivotHierarchy/>
    <pivotHierarchy/>
    <pivotHierarchy/>
    <pivotHierarchy/>
    <pivotHierarchy/>
    <pivotHierarchy/>
    <pivotHierarchy multipleItemSelectionAllowed="1">
      <members count="1" level="2">
        <member name="[ГКМД последней покупки email].[ГКМД последней покупки email Иерархия].[Год].&amp;[2024].&amp;[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ГКМД совершения заказа].[ГКМД совершения заказа Иерархия].[Год].&amp;[202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Измерение Домены].[Город].&amp;[Москва]"/>
      </members>
    </pivotHierarchy>
    <pivotHierarchy multipleItemSelectionAllowed="1">
      <members count="1" level="1">
        <member name="[Измерение Домены].[Наименование домена].&amp;[msk.kassir.ru]"/>
      </members>
    </pivotHierarchy>
    <pivotHierarchy/>
    <pivotHierarchy/>
    <pivotHierarchy/>
    <pivotHierarchy/>
    <pivotHierarchy/>
    <pivotHierarchy/>
    <pivotHierarchy/>
    <pivotHierarchy multipleItemSelectionAllowed="1"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 multipleItemSelectionAllowed="1">
      <members count="2" level="1">
        <member name="[Сегменты Email по среднему чеку].[Средний чек email].&amp;[1001 - 2000]"/>
        <member name="[Сегменты Email по среднему чеку].[Средний чек email].&amp;[2001 - 500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02"/>
  </rowHierarchiesUsage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2D96F5-35CE-4044-803B-7E144D9ECE56}" name="Сводная таблица5" cacheId="55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6" indent="0" compact="0" compactData="0" gridDropZones="1" multipleFieldFilters="0" fieldListSortAscending="1">
  <location ref="A19:B22" firstHeaderRow="2" firstDataRow="2" firstDataCol="1"/>
  <pivotFields count="19"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dataField="1" compact="0" outline="0" showAll="0"/>
    <pivotField compact="0" allDrilled="1" outline="0" showAll="0" dataSourceSort="1" defaultAttributeDrillState="1"/>
    <pivotField compact="0" allDrilled="1" outline="0" showAll="0" dataSourceSort="1" defaultAttributeDrillState="1"/>
    <pivotField compact="0" allDrilled="1" outline="0" showAll="0" dataSourceSort="1" defaultAttributeDrillState="1"/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compact="0" allDrilled="1" outline="0" showAll="0" dataSourceSort="1" defaultAttributeDrillState="1"/>
    <pivotField compact="0" allDrilled="1" outline="0" showAll="0" dataSourceSort="1" defaultAttributeDrillState="1"/>
    <pivotField axis="axisRow" compact="0" allDrilled="1" outline="0" showAll="0" dataSourceSort="1" defaultAttributeDrillState="1">
      <items count="2">
        <item s="1" x="0"/>
        <item t="default"/>
      </items>
    </pivotField>
  </pivotFields>
  <rowFields count="1">
    <field x="18"/>
  </rowFields>
  <rowItems count="2">
    <i>
      <x/>
    </i>
    <i t="grand">
      <x/>
    </i>
  </rowItems>
  <colItems count="1">
    <i/>
  </colItems>
  <dataFields count="1">
    <dataField fld="8" baseField="0" baseItem="0"/>
  </dataFields>
  <formats count="1">
    <format dxfId="11">
      <pivotArea outline="0" collapsedLevelsAreSubtotals="1" fieldPosition="0"/>
    </format>
  </formats>
  <pivotHierarchies count="324">
    <pivotHierarchy/>
    <pivotHierarchy multipleItemSelectionAllowed="1"/>
    <pivotHierarchy/>
    <pivotHierarchy multipleItemSelectionAllowed="1"/>
    <pivotHierarchy multipleItemSelectionAllowed="1"/>
    <pivotHierarchy multipleItemSelectionAllowed="1">
      <members count="1" level="1">
        <member name="[Emails_RR_признаки].[Согласие на подписку].&amp;[True]"/>
      </members>
    </pivotHierarchy>
    <pivotHierarchy/>
    <pivotHierarchy/>
    <pivotHierarchy multipleItemSelectionAllowed="1">
      <members count="2" level="2">
        <member name="[ГКМД оплаты заказа].[ГКМД оплаты заказа Иерархия].[Год].&amp;[2024].&amp;[2]"/>
        <member name="[ГКМД оплаты заказа].[ГКМД оплаты заказа Иерархия].[Год].&amp;[2024].&amp;[3]"/>
      </members>
    </pivotHierarchy>
    <pivotHierarchy/>
    <pivotHierarchy/>
    <pivotHierarchy/>
    <pivotHierarchy/>
    <pivotHierarchy/>
    <pivotHierarchy/>
    <pivotHierarchy multipleItemSelectionAllowed="1">
      <members count="2" level="3">
        <member name="[ГКМД первой покупки email].[ГКМД первой покупки email Иерархия].[Год].&amp;[2024].&amp;[2].&amp;[June]"/>
        <member name="[ГКМД первой покупки email].[ГКМД первой покупки email Иерархия].[Год].&amp;[2024].&amp;[3].&amp;[July]"/>
      </members>
      <members count="30" level="4">
        <member name="[ГКМД первой покупки email].[ГКМД первой покупки email Иерархия].[Год].&amp;[2024].&amp;[2].&amp;[May].&amp;[24]"/>
        <member name="[ГКМД первой покупки email].[ГКМД первой покупки email Иерархия].[Год].&amp;[2024].&amp;[2].&amp;[May].&amp;[25]"/>
        <member name="[ГКМД первой покупки email].[ГКМД первой покупки email Иерархия].[Год].&amp;[2024].&amp;[2].&amp;[May].&amp;[26]"/>
        <member name="[ГКМД первой покупки email].[ГКМД первой покупки email Иерархия].[Год].&amp;[2024].&amp;[2].&amp;[May].&amp;[27]"/>
        <member name="[ГКМД первой покупки email].[ГКМД первой покупки email Иерархия].[Год].&amp;[2024].&amp;[2].&amp;[May].&amp;[28]"/>
        <member name="[ГКМД первой покупки email].[ГКМД первой покупки email Иерархия].[Год].&amp;[2024].&amp;[2].&amp;[May].&amp;[29]"/>
        <member name="[ГКМД первой покупки email].[ГКМД первой покупки email Иерархия].[Год].&amp;[2024].&amp;[2].&amp;[May].&amp;[30]"/>
        <member name="[ГКМД первой покупки email].[ГКМД первой покупки email Иерархия].[Год].&amp;[2024].&amp;[2].&amp;[May].&amp;[31]"/>
        <member name="[ГКМД первой покупки email].[ГКМД первой покупки email Иерархия].[Год].&amp;[2024].&amp;[3].&amp;[August].&amp;[1]"/>
        <member name="[ГКМД первой покупки email].[ГКМД первой покупки email Иерархия].[Год].&amp;[2024].&amp;[3].&amp;[August].&amp;[2]"/>
        <member name="[ГКМД первой покупки email].[ГКМД первой покупки email Иерархия].[Год].&amp;[2024].&amp;[3].&amp;[August].&amp;[3]"/>
        <member name="[ГКМД первой покупки email].[ГКМД первой покупки email Иерархия].[Год].&amp;[2024].&amp;[3].&amp;[August].&amp;[4]"/>
        <member name="[ГКМД первой покупки email].[ГКМД первой покупки email Иерархия].[Год].&amp;[2024].&amp;[3].&amp;[August].&amp;[5]"/>
        <member name="[ГКМД первой покупки email].[ГКМД первой покупки email Иерархия].[Год].&amp;[2024].&amp;[3].&amp;[August].&amp;[6]"/>
        <member name="[ГКМД первой покупки email].[ГКМД первой покупки email Иерархия].[Год].&amp;[2024].&amp;[3].&amp;[August].&amp;[7]"/>
        <member name="[ГКМД первой покупки email].[ГКМД первой покупки email Иерархия].[Год].&amp;[2024].&amp;[3].&amp;[August].&amp;[8]"/>
        <member name="[ГКМД первой покупки email].[ГКМД первой покупки email Иерархия].[Год].&amp;[2024].&amp;[3].&amp;[August].&amp;[9]"/>
        <member name="[ГКМД первой покупки email].[ГКМД первой покупки email Иерархия].[Год].&amp;[2024].&amp;[3].&amp;[August].&amp;[10]"/>
        <member name="[ГКМД первой покупки email].[ГКМД первой покупки email Иерархия].[Год].&amp;[2024].&amp;[3].&amp;[August].&amp;[11]"/>
        <member name="[ГКМД первой покупки email].[ГКМД первой покупки email Иерархия].[Год].&amp;[2024].&amp;[3].&amp;[August].&amp;[12]"/>
        <member name="[ГКМД первой покупки email].[ГКМД первой покупки email Иерархия].[Год].&amp;[2024].&amp;[3].&amp;[August].&amp;[13]"/>
        <member name="[ГКМД первой покупки email].[ГКМД первой покупки email Иерархия].[Год].&amp;[2024].&amp;[3].&amp;[August].&amp;[14]"/>
        <member name="[ГКМД первой покупки email].[ГКМД первой покупки email Иерархия].[Год].&amp;[2024].&amp;[3].&amp;[August].&amp;[15]"/>
        <member name="[ГКМД первой покупки email].[ГКМД первой покупки email Иерархия].[Год].&amp;[2024].&amp;[3].&amp;[August].&amp;[16]"/>
        <member name="[ГКМД первой покупки email].[ГКМД первой покупки email Иерархия].[Год].&amp;[2024].&amp;[3].&amp;[August].&amp;[17]"/>
        <member name="[ГКМД первой покупки email].[ГКМД первой покупки email Иерархия].[Год].&amp;[2024].&amp;[3].&amp;[August].&amp;[18]"/>
        <member name="[ГКМД первой покупки email].[ГКМД первой покупки email Иерархия].[Год].&amp;[2024].&amp;[3].&amp;[August].&amp;[19]"/>
        <member name="[ГКМД первой покупки email].[ГКМД первой покупки email Иерархия].[Год].&amp;[2024].&amp;[3].&amp;[August].&amp;[20]"/>
        <member name="[ГКМД первой покупки email].[ГКМД первой покупки email Иерархия].[Год].&amp;[2024].&amp;[3].&amp;[August].&amp;[21]"/>
        <member name="[ГКМД первой покупки email].[ГКМД первой покупки email Иерархия].[Год].&amp;[2024].&amp;[3].&amp;[August].&amp;[22]"/>
      </members>
    </pivotHierarchy>
    <pivotHierarchy/>
    <pivotHierarchy/>
    <pivotHierarchy/>
    <pivotHierarchy/>
    <pivotHierarchy/>
    <pivotHierarchy/>
    <pivotHierarchy multipleItemSelectionAllowed="1">
      <members count="1" level="2">
        <member name="[ГКМД первой покупки ID].[ГКМД первой покупки ID Иерархия].[Год].&amp;[2024].&amp;[3]"/>
      </members>
      <members count="1" level="3">
        <member name="[ГКМД первой покупки ID].[ГКМД первой покупки ID Иерархия].[Год].&amp;[2024].&amp;[2].&amp;[June]"/>
      </members>
      <members count="24" level="4">
        <member name="[ГКМД первой покупки ID].[ГКМД первой покупки ID Иерархия].[Год].&amp;[2024].&amp;[2].&amp;[May].&amp;[8]"/>
        <member name="[ГКМД первой покупки ID].[ГКМД первой покупки ID Иерархия].[Год].&amp;[2024].&amp;[2].&amp;[May].&amp;[9]"/>
        <member name="[ГКМД первой покупки ID].[ГКМД первой покупки ID Иерархия].[Год].&amp;[2024].&amp;[2].&amp;[May].&amp;[10]"/>
        <member name="[ГКМД первой покупки ID].[ГКМД первой покупки ID Иерархия].[Год].&amp;[2024].&amp;[2].&amp;[May].&amp;[11]"/>
        <member name="[ГКМД первой покупки ID].[ГКМД первой покупки ID Иерархия].[Год].&amp;[2024].&amp;[2].&amp;[May].&amp;[12]"/>
        <member name="[ГКМД первой покупки ID].[ГКМД первой покупки ID Иерархия].[Год].&amp;[2024].&amp;[2].&amp;[May].&amp;[13]"/>
        <member name="[ГКМД первой покупки ID].[ГКМД первой покупки ID Иерархия].[Год].&amp;[2024].&amp;[2].&amp;[May].&amp;[14]"/>
        <member name="[ГКМД первой покупки ID].[ГКМД первой покупки ID Иерархия].[Год].&amp;[2024].&amp;[2].&amp;[May].&amp;[15]"/>
        <member name="[ГКМД первой покупки ID].[ГКМД первой покупки ID Иерархия].[Год].&amp;[2024].&amp;[2].&amp;[May].&amp;[16]"/>
        <member name="[ГКМД первой покупки ID].[ГКМД первой покупки ID Иерархия].[Год].&amp;[2024].&amp;[2].&amp;[May].&amp;[17]"/>
        <member name="[ГКМД первой покупки ID].[ГКМД первой покупки ID Иерархия].[Год].&amp;[2024].&amp;[2].&amp;[May].&amp;[18]"/>
        <member name="[ГКМД первой покупки ID].[ГКМД первой покупки ID Иерархия].[Год].&amp;[2024].&amp;[2].&amp;[May].&amp;[19]"/>
        <member name="[ГКМД первой покупки ID].[ГКМД первой покупки ID Иерархия].[Год].&amp;[2024].&amp;[2].&amp;[May].&amp;[20]"/>
        <member name="[ГКМД первой покупки ID].[ГКМД первой покупки ID Иерархия].[Год].&amp;[2024].&amp;[2].&amp;[May].&amp;[21]"/>
        <member name="[ГКМД первой покупки ID].[ГКМД первой покупки ID Иерархия].[Год].&amp;[2024].&amp;[2].&amp;[May].&amp;[22]"/>
        <member name="[ГКМД первой покупки ID].[ГКМД первой покупки ID Иерархия].[Год].&amp;[2024].&amp;[2].&amp;[May].&amp;[23]"/>
        <member name="[ГКМД первой покупки ID].[ГКМД первой покупки ID Иерархия].[Год].&amp;[2024].&amp;[2].&amp;[May].&amp;[24]"/>
        <member name="[ГКМД первой покупки ID].[ГКМД первой покупки ID Иерархия].[Год].&amp;[2024].&amp;[2].&amp;[May].&amp;[25]"/>
        <member name="[ГКМД первой покупки ID].[ГКМД первой покупки ID Иерархия].[Год].&amp;[2024].&amp;[2].&amp;[May].&amp;[26]"/>
        <member name="[ГКМД первой покупки ID].[ГКМД первой покупки ID Иерархия].[Год].&amp;[2024].&amp;[2].&amp;[May].&amp;[27]"/>
        <member name="[ГКМД первой покупки ID].[ГКМД первой покупки ID Иерархия].[Год].&amp;[2024].&amp;[2].&amp;[May].&amp;[28]"/>
        <member name="[ГКМД первой покупки ID].[ГКМД первой покупки ID Иерархия].[Год].&amp;[2024].&amp;[2].&amp;[May].&amp;[29]"/>
        <member name="[ГКМД первой покупки ID].[ГКМД первой покупки ID Иерархия].[Год].&amp;[2024].&amp;[2].&amp;[May].&amp;[30]"/>
        <member name="[ГКМД первой покупки ID].[ГКМД первой покупки ID Иерархия].[Год].&amp;[2024].&amp;[2].&amp;[May].&amp;[3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Измерение Домены].[Город].&amp;[Москва]"/>
      </members>
    </pivotHierarchy>
    <pivotHierarchy multipleItemSelectionAllowed="1">
      <members count="1" level="1">
        <member name="[Измерение Домены].[Наименование домена].&amp;[msk.kassir.ru]"/>
      </members>
    </pivotHierarchy>
    <pivotHierarchy/>
    <pivotHierarchy/>
    <pivotHierarchy/>
    <pivotHierarchy/>
    <pivotHierarchy/>
    <pivotHierarchy/>
    <pivotHierarchy/>
    <pivotHierarchy multipleItemSelectionAllowed="1"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Сегменты Email по количеству чеков].[Количество чеков email].&amp;[1]"/>
      </members>
    </pivotHierarchy>
    <pivotHierarchy multipleItemSelectionAllowed="1">
      <members count="2" level="1">
        <member name="[Сегменты Email по среднему чеку].[Средний чек email].&amp;[1001 - 2000]"/>
        <member name="[Сегменты Email по среднему чеку].[Средний чек email].&amp;[2001 - 500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02"/>
  </rowHierarchiesUsage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5C5AED-D872-4574-8948-7071F40734D2}" name="Сводная таблица12" cacheId="49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6" indent="0" compact="0" compactData="0" gridDropZones="1" multipleFieldFilters="0" fieldListSortAscending="1">
  <location ref="D14:G17" firstHeaderRow="1" firstDataRow="2" firstDataCol="1" rowPageCount="1" colPageCount="1"/>
  <pivotFields count="29">
    <pivotField axis="axisPage" compact="0" allDrilled="1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dataField="1" compact="0" outline="0" showAll="0"/>
    <pivotField compact="0" allDrilled="1" outline="0" showAll="0" dataSourceSort="1" defaultAttributeDrillState="1"/>
    <pivotField compact="0" allDrilled="1" outline="0" showAll="0" dataSourceSort="1" defaultAttributeDrillState="1"/>
    <pivotField compact="0" allDrilled="1" outline="0" showAll="0" dataSourceSort="1" defaultAttributeDrillState="1">
      <items count="2">
        <item s="1" x="0"/>
        <item t="default"/>
      </items>
    </pivotField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compact="0" allDrilled="1" outline="0" showAll="0" dataSourceSort="1" defaultAttributeDrillState="1"/>
    <pivotField compact="0" allDrilled="1" outline="0" showAll="0" dataSourceSort="1" defaultAttributeDrillState="1"/>
    <pivotField axis="axisRow" compact="0" allDrilled="1" outline="0" showAll="0" dataSourceSort="1" defaultSubtotal="0" defaultAttributeDrillState="1">
      <items count="1">
        <item s="1" x="0"/>
      </items>
    </pivotField>
    <pivotField dataField="1" compact="0" outline="0" showAll="0"/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dataField="1" compact="0" outline="0" showAll="0"/>
  </pivotFields>
  <rowFields count="1">
    <field x="18"/>
  </rowFields>
  <rowItems count="2">
    <i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hier="8" name="[ГКМД оплаты заказа].[ГКМД оплаты заказа Иерархия].[Год].&amp;[2024].&amp;[3].&amp;[August].&amp;[30]" cap="30"/>
  </pageFields>
  <dataFields count="3">
    <dataField fld="8" baseField="0" baseItem="0"/>
    <dataField fld="19" baseField="0" baseItem="0"/>
    <dataField fld="28" baseField="0" baseItem="0"/>
  </dataFields>
  <formats count="1">
    <format dxfId="12">
      <pivotArea outline="0" collapsedLevelsAreSubtotals="1" fieldPosition="0"/>
    </format>
  </formats>
  <pivotHierarchies count="324">
    <pivotHierarchy/>
    <pivotHierarchy multipleItemSelectionAllowed="1"/>
    <pivotHierarchy/>
    <pivotHierarchy multipleItemSelectionAllowed="1"/>
    <pivotHierarchy multipleItemSelectionAllowed="1"/>
    <pivotHierarchy multipleItemSelectionAllowed="1">
      <members count="1" level="1">
        <member name="[Emails_RR_признаки].[Согласие на подписку].&amp;[True]"/>
      </members>
    </pivotHierarchy>
    <pivotHierarchy/>
    <pivotHierarchy/>
    <pivotHierarchy multipleItemSelectionAllowed="1">
      <members count="27" level="4">
        <member name="[ГКМД оплаты заказа].[ГКМД оплаты заказа Иерархия].[Год].&amp;[2024].&amp;[3].&amp;[August].&amp;[30]"/>
        <member name="[ГКМД оплаты заказа].[ГКМД оплаты заказа Иерархия].[Год].&amp;[2024].&amp;[3].&amp;[August].&amp;[31]"/>
        <member name="[ГКМД оплаты заказа].[ГКМД оплаты заказа Иерархия].[Год].&amp;[2024].&amp;[3].&amp;[September].&amp;[1]"/>
        <member name="[ГКМД оплаты заказа].[ГКМД оплаты заказа Иерархия].[Год].&amp;[2024].&amp;[3].&amp;[September].&amp;[2]"/>
        <member name="[ГКМД оплаты заказа].[ГКМД оплаты заказа Иерархия].[Год].&amp;[2024].&amp;[3].&amp;[September].&amp;[3]"/>
        <member name="[ГКМД оплаты заказа].[ГКМД оплаты заказа Иерархия].[Год].&amp;[2024].&amp;[3].&amp;[September].&amp;[4]"/>
        <member name="[ГКМД оплаты заказа].[ГКМД оплаты заказа Иерархия].[Год].&amp;[2024].&amp;[3].&amp;[September].&amp;[5]"/>
        <member name="[ГКМД оплаты заказа].[ГКМД оплаты заказа Иерархия].[Год].&amp;[2024].&amp;[3].&amp;[September].&amp;[6]"/>
        <member name="[ГКМД оплаты заказа].[ГКМД оплаты заказа Иерархия].[Год].&amp;[2024].&amp;[3].&amp;[September].&amp;[7]"/>
        <member name="[ГКМД оплаты заказа].[ГКМД оплаты заказа Иерархия].[Год].&amp;[2024].&amp;[3].&amp;[September].&amp;[8]"/>
        <member name="[ГКМД оплаты заказа].[ГКМД оплаты заказа Иерархия].[Год].&amp;[2024].&amp;[3].&amp;[September].&amp;[9]"/>
        <member name="[ГКМД оплаты заказа].[ГКМД оплаты заказа Иерархия].[Год].&amp;[2024].&amp;[3].&amp;[September].&amp;[10]"/>
        <member name="[ГКМД оплаты заказа].[ГКМД оплаты заказа Иерархия].[Год].&amp;[2024].&amp;[3].&amp;[September].&amp;[11]"/>
        <member name="[ГКМД оплаты заказа].[ГКМД оплаты заказа Иерархия].[Год].&amp;[2024].&amp;[3].&amp;[September].&amp;[12]"/>
        <member name="[ГКМД оплаты заказа].[ГКМД оплаты заказа Иерархия].[Год].&amp;[2024].&amp;[3].&amp;[September].&amp;[13]"/>
        <member name="[ГКМД оплаты заказа].[ГКМД оплаты заказа Иерархия].[Год].&amp;[2024].&amp;[3].&amp;[September].&amp;[14]"/>
        <member name="[ГКМД оплаты заказа].[ГКМД оплаты заказа Иерархия].[Год].&amp;[2024].&amp;[3].&amp;[September].&amp;[15]"/>
        <member name="[ГКМД оплаты заказа].[ГКМД оплаты заказа Иерархия].[Год].&amp;[2024].&amp;[3].&amp;[September].&amp;[16]"/>
        <member name="[ГКМД оплаты заказа].[ГКМД оплаты заказа Иерархия].[Год].&amp;[2024].&amp;[3].&amp;[September].&amp;[17]"/>
        <member name="[ГКМД оплаты заказа].[ГКМД оплаты заказа Иерархия].[Год].&amp;[2024].&amp;[3].&amp;[September].&amp;[18]"/>
        <member name="[ГКМД оплаты заказа].[ГКМД оплаты заказа Иерархия].[Год].&amp;[2024].&amp;[3].&amp;[September].&amp;[19]"/>
        <member name="[ГКМД оплаты заказа].[ГКМД оплаты заказа Иерархия].[Год].&amp;[2024].&amp;[3].&amp;[September].&amp;[20]"/>
        <member name="[ГКМД оплаты заказа].[ГКМД оплаты заказа Иерархия].[Год].&amp;[2024].&amp;[3].&amp;[September].&amp;[21]"/>
        <member name="[ГКМД оплаты заказа].[ГКМД оплаты заказа Иерархия].[Год].&amp;[2024].&amp;[3].&amp;[September].&amp;[22]"/>
        <member name="[ГКМД оплаты заказа].[ГКМД оплаты заказа Иерархия].[Год].&amp;[2024].&amp;[3].&amp;[September].&amp;[23]"/>
        <member name="[ГКМД оплаты заказа].[ГКМД оплаты заказа Иерархия].[Год].&amp;[2024].&amp;[3].&amp;[September].&amp;[24]"/>
        <member name="[ГКМД оплаты заказа].[ГКМД оплаты заказа Иерархия].[Год].&amp;[2024].&amp;[3].&amp;[September].&amp;[25]"/>
      </members>
    </pivotHierarchy>
    <pivotHierarchy/>
    <pivotHierarchy/>
    <pivotHierarchy/>
    <pivotHierarchy/>
    <pivotHierarchy/>
    <pivotHierarchy/>
    <pivotHierarchy multipleItemSelectionAllowed="1">
      <members count="2" level="3">
        <member name="[ГКМД первой покупки email].[ГКМД первой покупки email Иерархия].[Год].&amp;[2024].&amp;[2].&amp;[June]"/>
        <member name="[ГКМД первой покупки email].[ГКМД первой покупки email Иерархия].[Год].&amp;[2024].&amp;[3].&amp;[July]"/>
      </members>
      <members count="30" level="4">
        <member name="[ГКМД первой покупки email].[ГКМД первой покупки email Иерархия].[Год].&amp;[2024].&amp;[2].&amp;[May].&amp;[24]"/>
        <member name="[ГКМД первой покупки email].[ГКМД первой покупки email Иерархия].[Год].&amp;[2024].&amp;[2].&amp;[May].&amp;[25]"/>
        <member name="[ГКМД первой покупки email].[ГКМД первой покупки email Иерархия].[Год].&amp;[2024].&amp;[2].&amp;[May].&amp;[26]"/>
        <member name="[ГКМД первой покупки email].[ГКМД первой покупки email Иерархия].[Год].&amp;[2024].&amp;[2].&amp;[May].&amp;[27]"/>
        <member name="[ГКМД первой покупки email].[ГКМД первой покупки email Иерархия].[Год].&amp;[2024].&amp;[2].&amp;[May].&amp;[28]"/>
        <member name="[ГКМД первой покупки email].[ГКМД первой покупки email Иерархия].[Год].&amp;[2024].&amp;[2].&amp;[May].&amp;[29]"/>
        <member name="[ГКМД первой покупки email].[ГКМД первой покупки email Иерархия].[Год].&amp;[2024].&amp;[2].&amp;[May].&amp;[30]"/>
        <member name="[ГКМД первой покупки email].[ГКМД первой покупки email Иерархия].[Год].&amp;[2024].&amp;[2].&amp;[May].&amp;[31]"/>
        <member name="[ГКМД первой покупки email].[ГКМД первой покупки email Иерархия].[Год].&amp;[2024].&amp;[3].&amp;[August].&amp;[1]"/>
        <member name="[ГКМД первой покупки email].[ГКМД первой покупки email Иерархия].[Год].&amp;[2024].&amp;[3].&amp;[August].&amp;[2]"/>
        <member name="[ГКМД первой покупки email].[ГКМД первой покупки email Иерархия].[Год].&amp;[2024].&amp;[3].&amp;[August].&amp;[3]"/>
        <member name="[ГКМД первой покупки email].[ГКМД первой покупки email Иерархия].[Год].&amp;[2024].&amp;[3].&amp;[August].&amp;[4]"/>
        <member name="[ГКМД первой покупки email].[ГКМД первой покупки email Иерархия].[Год].&amp;[2024].&amp;[3].&amp;[August].&amp;[5]"/>
        <member name="[ГКМД первой покупки email].[ГКМД первой покупки email Иерархия].[Год].&amp;[2024].&amp;[3].&amp;[August].&amp;[6]"/>
        <member name="[ГКМД первой покупки email].[ГКМД первой покупки email Иерархия].[Год].&amp;[2024].&amp;[3].&amp;[August].&amp;[7]"/>
        <member name="[ГКМД первой покупки email].[ГКМД первой покупки email Иерархия].[Год].&amp;[2024].&amp;[3].&amp;[August].&amp;[8]"/>
        <member name="[ГКМД первой покупки email].[ГКМД первой покупки email Иерархия].[Год].&amp;[2024].&amp;[3].&amp;[August].&amp;[9]"/>
        <member name="[ГКМД первой покупки email].[ГКМД первой покупки email Иерархия].[Год].&amp;[2024].&amp;[3].&amp;[August].&amp;[10]"/>
        <member name="[ГКМД первой покупки email].[ГКМД первой покупки email Иерархия].[Год].&amp;[2024].&amp;[3].&amp;[August].&amp;[11]"/>
        <member name="[ГКМД первой покупки email].[ГКМД первой покупки email Иерархия].[Год].&amp;[2024].&amp;[3].&amp;[August].&amp;[12]"/>
        <member name="[ГКМД первой покупки email].[ГКМД первой покупки email Иерархия].[Год].&amp;[2024].&amp;[3].&amp;[August].&amp;[13]"/>
        <member name="[ГКМД первой покупки email].[ГКМД первой покупки email Иерархия].[Год].&amp;[2024].&amp;[3].&amp;[August].&amp;[14]"/>
        <member name="[ГКМД первой покупки email].[ГКМД первой покупки email Иерархия].[Год].&amp;[2024].&amp;[3].&amp;[August].&amp;[15]"/>
        <member name="[ГКМД первой покупки email].[ГКМД первой покупки email Иерархия].[Год].&amp;[2024].&amp;[3].&amp;[August].&amp;[16]"/>
        <member name="[ГКМД первой покупки email].[ГКМД первой покупки email Иерархия].[Год].&amp;[2024].&amp;[3].&amp;[August].&amp;[17]"/>
        <member name="[ГКМД первой покупки email].[ГКМД первой покупки email Иерархия].[Год].&amp;[2024].&amp;[3].&amp;[August].&amp;[18]"/>
        <member name="[ГКМД первой покупки email].[ГКМД первой покупки email Иерархия].[Год].&amp;[2024].&amp;[3].&amp;[August].&amp;[19]"/>
        <member name="[ГКМД первой покупки email].[ГКМД первой покупки email Иерархия].[Год].&amp;[2024].&amp;[3].&amp;[August].&amp;[20]"/>
        <member name="[ГКМД первой покупки email].[ГКМД первой покупки email Иерархия].[Год].&amp;[2024].&amp;[3].&amp;[August].&amp;[21]"/>
        <member name="[ГКМД первой покупки email].[ГКМД первой покупки email Иерархия].[Год].&amp;[2024].&amp;[3].&amp;[August].&amp;[22]"/>
      </members>
    </pivotHierarchy>
    <pivotHierarchy/>
    <pivotHierarchy/>
    <pivotHierarchy/>
    <pivotHierarchy/>
    <pivotHierarchy/>
    <pivotHierarchy/>
    <pivotHierarchy multipleItemSelectionAllowed="1">
      <members count="1" level="2">
        <member name="[ГКМД первой покупки ID].[ГКМД первой покупки ID Иерархия].[Год].&amp;[2024].&amp;[3]"/>
      </members>
      <members count="1" level="3">
        <member name="[ГКМД первой покупки ID].[ГКМД первой покупки ID Иерархия].[Год].&amp;[2024].&amp;[2].&amp;[June]"/>
      </members>
      <members count="24" level="4">
        <member name="[ГКМД первой покупки ID].[ГКМД первой покупки ID Иерархия].[Год].&amp;[2024].&amp;[2].&amp;[May].&amp;[8]"/>
        <member name="[ГКМД первой покупки ID].[ГКМД первой покупки ID Иерархия].[Год].&amp;[2024].&amp;[2].&amp;[May].&amp;[9]"/>
        <member name="[ГКМД первой покупки ID].[ГКМД первой покупки ID Иерархия].[Год].&amp;[2024].&amp;[2].&amp;[May].&amp;[10]"/>
        <member name="[ГКМД первой покупки ID].[ГКМД первой покупки ID Иерархия].[Год].&amp;[2024].&amp;[2].&amp;[May].&amp;[11]"/>
        <member name="[ГКМД первой покупки ID].[ГКМД первой покупки ID Иерархия].[Год].&amp;[2024].&amp;[2].&amp;[May].&amp;[12]"/>
        <member name="[ГКМД первой покупки ID].[ГКМД первой покупки ID Иерархия].[Год].&amp;[2024].&amp;[2].&amp;[May].&amp;[13]"/>
        <member name="[ГКМД первой покупки ID].[ГКМД первой покупки ID Иерархия].[Год].&amp;[2024].&amp;[2].&amp;[May].&amp;[14]"/>
        <member name="[ГКМД первой покупки ID].[ГКМД первой покупки ID Иерархия].[Год].&amp;[2024].&amp;[2].&amp;[May].&amp;[15]"/>
        <member name="[ГКМД первой покупки ID].[ГКМД первой покупки ID Иерархия].[Год].&amp;[2024].&amp;[2].&amp;[May].&amp;[16]"/>
        <member name="[ГКМД первой покупки ID].[ГКМД первой покупки ID Иерархия].[Год].&amp;[2024].&amp;[2].&amp;[May].&amp;[17]"/>
        <member name="[ГКМД первой покупки ID].[ГКМД первой покупки ID Иерархия].[Год].&amp;[2024].&amp;[2].&amp;[May].&amp;[18]"/>
        <member name="[ГКМД первой покупки ID].[ГКМД первой покупки ID Иерархия].[Год].&amp;[2024].&amp;[2].&amp;[May].&amp;[19]"/>
        <member name="[ГКМД первой покупки ID].[ГКМД первой покупки ID Иерархия].[Год].&amp;[2024].&amp;[2].&amp;[May].&amp;[20]"/>
        <member name="[ГКМД первой покупки ID].[ГКМД первой покупки ID Иерархия].[Год].&amp;[2024].&amp;[2].&amp;[May].&amp;[21]"/>
        <member name="[ГКМД первой покупки ID].[ГКМД первой покупки ID Иерархия].[Год].&amp;[2024].&amp;[2].&amp;[May].&amp;[22]"/>
        <member name="[ГКМД первой покупки ID].[ГКМД первой покупки ID Иерархия].[Год].&amp;[2024].&amp;[2].&amp;[May].&amp;[23]"/>
        <member name="[ГКМД первой покупки ID].[ГКМД первой покупки ID Иерархия].[Год].&amp;[2024].&amp;[2].&amp;[May].&amp;[24]"/>
        <member name="[ГКМД первой покупки ID].[ГКМД первой покупки ID Иерархия].[Год].&amp;[2024].&amp;[2].&amp;[May].&amp;[25]"/>
        <member name="[ГКМД первой покупки ID].[ГКМД первой покупки ID Иерархия].[Год].&amp;[2024].&amp;[2].&amp;[May].&amp;[26]"/>
        <member name="[ГКМД первой покупки ID].[ГКМД первой покупки ID Иерархия].[Год].&amp;[2024].&amp;[2].&amp;[May].&amp;[27]"/>
        <member name="[ГКМД первой покупки ID].[ГКМД первой покупки ID Иерархия].[Год].&amp;[2024].&amp;[2].&amp;[May].&amp;[28]"/>
        <member name="[ГКМД первой покупки ID].[ГКМД первой покупки ID Иерархия].[Год].&amp;[2024].&amp;[2].&amp;[May].&amp;[29]"/>
        <member name="[ГКМД первой покупки ID].[ГКМД первой покупки ID Иерархия].[Год].&amp;[2024].&amp;[2].&amp;[May].&amp;[30]"/>
        <member name="[ГКМД первой покупки ID].[ГКМД первой покупки ID Иерархия].[Год].&amp;[2024].&amp;[2].&amp;[May].&amp;[31]"/>
      </members>
    </pivotHierarchy>
    <pivotHierarchy/>
    <pivotHierarchy/>
    <pivotHierarchy/>
    <pivotHierarchy/>
    <pivotHierarchy/>
    <pivotHierarchy/>
    <pivotHierarchy multipleItemSelectionAllowed="1">
      <members count="1" level="2">
        <member name="[ГКМД последней покупки email].[ГКМД последней покупки email Иерархия].[Год].&amp;[2024].&amp;[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ГКМД совершения заказа].[ГКМД совершения заказа Иерархия].[Год].&amp;[202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Измерение Домены].[Город].&amp;[Москва]"/>
      </members>
    </pivotHierarchy>
    <pivotHierarchy multipleItemSelectionAllowed="1">
      <members count="1" level="1">
        <member name="[Измерение Домены].[Наименование домена].&amp;[msk.kassir.ru]"/>
      </members>
    </pivotHierarchy>
    <pivotHierarchy/>
    <pivotHierarchy/>
    <pivotHierarchy/>
    <pivotHierarchy/>
    <pivotHierarchy/>
    <pivotHierarchy/>
    <pivotHierarchy/>
    <pivotHierarchy multipleItemSelectionAllowed="1"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 multipleItemSelectionAllowed="1">
      <members count="2" level="1">
        <member name="[Сегменты Email по среднему чеку].[Средний чек email].&amp;[1001 - 2000]"/>
        <member name="[Сегменты Email по среднему чеку].[Средний чек email].&amp;[2001 - 500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02"/>
  </rowHierarchiesUsage>
  <colHierarchiesUsage count="1">
    <colHierarchyUsage hierarchyUsage="-2"/>
  </colHierarchiesUsage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24C94C-99A3-4E90-9D4A-3F40B1648882}" name="Сводная таблица6" cacheId="58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6" indent="0" compact="0" compactData="0" gridDropZones="1" multipleFieldFilters="0" fieldListSortAscending="1">
  <location ref="A11:B14" firstHeaderRow="2" firstDataRow="2" firstDataCol="1"/>
  <pivotFields count="19"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dataField="1" compact="0" outline="0" showAll="0"/>
    <pivotField compact="0" allDrilled="1" outline="0" showAll="0" dataSourceSort="1" defaultAttributeDrillState="1"/>
    <pivotField compact="0" allDrilled="1" outline="0" showAll="0" dataSourceSort="1" defaultAttributeDrillState="1"/>
    <pivotField compact="0" allDrilled="1" outline="0" showAll="0" dataSourceSort="1" defaultAttributeDrillState="1"/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compact="0" allDrilled="1" outline="0" showAll="0" dataSourceSort="1" defaultAttributeDrillState="1"/>
    <pivotField compact="0" allDrilled="1" outline="0" showAll="0" dataSourceSort="1" defaultAttributeDrillState="1"/>
    <pivotField axis="axisRow" compact="0" allDrilled="1" outline="0" showAll="0" dataSourceSort="1" defaultAttributeDrillState="1">
      <items count="2">
        <item s="1" x="0"/>
        <item t="default"/>
      </items>
    </pivotField>
  </pivotFields>
  <rowFields count="1">
    <field x="18"/>
  </rowFields>
  <rowItems count="2">
    <i>
      <x/>
    </i>
    <i t="grand">
      <x/>
    </i>
  </rowItems>
  <colItems count="1">
    <i/>
  </colItems>
  <dataFields count="1">
    <dataField fld="8" baseField="0" baseItem="0"/>
  </dataFields>
  <formats count="1">
    <format dxfId="13">
      <pivotArea outline="0" collapsedLevelsAreSubtotals="1" fieldPosition="0"/>
    </format>
  </formats>
  <pivotHierarchies count="324">
    <pivotHierarchy/>
    <pivotHierarchy multipleItemSelectionAllowed="1"/>
    <pivotHierarchy/>
    <pivotHierarchy multipleItemSelectionAllowed="1"/>
    <pivotHierarchy multipleItemSelectionAllowed="1"/>
    <pivotHierarchy multipleItemSelectionAllowed="1">
      <members count="1" level="1">
        <member name="[Emails_RR_признаки].[Согласие на подписку].&amp;[True]"/>
      </members>
    </pivotHierarchy>
    <pivotHierarchy/>
    <pivotHierarchy/>
    <pivotHierarchy multipleItemSelectionAllowed="1">
      <members count="2" level="2">
        <member name="[ГКМД оплаты заказа].[ГКМД оплаты заказа Иерархия].[Год].&amp;[2024].&amp;[2]"/>
        <member name="[ГКМД оплаты заказа].[ГКМД оплаты заказа Иерархия].[Год].&amp;[2024].&amp;[3]"/>
      </members>
    </pivotHierarchy>
    <pivotHierarchy/>
    <pivotHierarchy/>
    <pivotHierarchy/>
    <pivotHierarchy/>
    <pivotHierarchy/>
    <pivotHierarchy/>
    <pivotHierarchy multipleItemSelectionAllowed="1">
      <members count="2" level="3">
        <member name="[ГКМД первой покупки email].[ГКМД первой покупки email Иерархия].[Год].&amp;[2024].&amp;[2].&amp;[June]"/>
        <member name="[ГКМД первой покупки email].[ГКМД первой покупки email Иерархия].[Год].&amp;[2024].&amp;[3].&amp;[July]"/>
      </members>
      <members count="30" level="4">
        <member name="[ГКМД первой покупки email].[ГКМД первой покупки email Иерархия].[Год].&amp;[2024].&amp;[2].&amp;[May].&amp;[24]"/>
        <member name="[ГКМД первой покупки email].[ГКМД первой покупки email Иерархия].[Год].&amp;[2024].&amp;[2].&amp;[May].&amp;[25]"/>
        <member name="[ГКМД первой покупки email].[ГКМД первой покупки email Иерархия].[Год].&amp;[2024].&amp;[2].&amp;[May].&amp;[26]"/>
        <member name="[ГКМД первой покупки email].[ГКМД первой покупки email Иерархия].[Год].&amp;[2024].&amp;[2].&amp;[May].&amp;[27]"/>
        <member name="[ГКМД первой покупки email].[ГКМД первой покупки email Иерархия].[Год].&amp;[2024].&amp;[2].&amp;[May].&amp;[28]"/>
        <member name="[ГКМД первой покупки email].[ГКМД первой покупки email Иерархия].[Год].&amp;[2024].&amp;[2].&amp;[May].&amp;[29]"/>
        <member name="[ГКМД первой покупки email].[ГКМД первой покупки email Иерархия].[Год].&amp;[2024].&amp;[2].&amp;[May].&amp;[30]"/>
        <member name="[ГКМД первой покупки email].[ГКМД первой покупки email Иерархия].[Год].&amp;[2024].&amp;[2].&amp;[May].&amp;[31]"/>
        <member name="[ГКМД первой покупки email].[ГКМД первой покупки email Иерархия].[Год].&amp;[2024].&amp;[3].&amp;[August].&amp;[1]"/>
        <member name="[ГКМД первой покупки email].[ГКМД первой покупки email Иерархия].[Год].&amp;[2024].&amp;[3].&amp;[August].&amp;[2]"/>
        <member name="[ГКМД первой покупки email].[ГКМД первой покупки email Иерархия].[Год].&amp;[2024].&amp;[3].&amp;[August].&amp;[3]"/>
        <member name="[ГКМД первой покупки email].[ГКМД первой покупки email Иерархия].[Год].&amp;[2024].&amp;[3].&amp;[August].&amp;[4]"/>
        <member name="[ГКМД первой покупки email].[ГКМД первой покупки email Иерархия].[Год].&amp;[2024].&amp;[3].&amp;[August].&amp;[5]"/>
        <member name="[ГКМД первой покупки email].[ГКМД первой покупки email Иерархия].[Год].&amp;[2024].&amp;[3].&amp;[August].&amp;[6]"/>
        <member name="[ГКМД первой покупки email].[ГКМД первой покупки email Иерархия].[Год].&amp;[2024].&amp;[3].&amp;[August].&amp;[7]"/>
        <member name="[ГКМД первой покупки email].[ГКМД первой покупки email Иерархия].[Год].&amp;[2024].&amp;[3].&amp;[August].&amp;[8]"/>
        <member name="[ГКМД первой покупки email].[ГКМД первой покупки email Иерархия].[Год].&amp;[2024].&amp;[3].&amp;[August].&amp;[9]"/>
        <member name="[ГКМД первой покупки email].[ГКМД первой покупки email Иерархия].[Год].&amp;[2024].&amp;[3].&amp;[August].&amp;[10]"/>
        <member name="[ГКМД первой покупки email].[ГКМД первой покупки email Иерархия].[Год].&amp;[2024].&amp;[3].&amp;[August].&amp;[11]"/>
        <member name="[ГКМД первой покупки email].[ГКМД первой покупки email Иерархия].[Год].&amp;[2024].&amp;[3].&amp;[August].&amp;[12]"/>
        <member name="[ГКМД первой покупки email].[ГКМД первой покупки email Иерархия].[Год].&amp;[2024].&amp;[3].&amp;[August].&amp;[13]"/>
        <member name="[ГКМД первой покупки email].[ГКМД первой покупки email Иерархия].[Год].&amp;[2024].&amp;[3].&amp;[August].&amp;[14]"/>
        <member name="[ГКМД первой покупки email].[ГКМД первой покупки email Иерархия].[Год].&amp;[2024].&amp;[3].&amp;[August].&amp;[15]"/>
        <member name="[ГКМД первой покупки email].[ГКМД первой покупки email Иерархия].[Год].&amp;[2024].&amp;[3].&amp;[August].&amp;[16]"/>
        <member name="[ГКМД первой покупки email].[ГКМД первой покупки email Иерархия].[Год].&amp;[2024].&amp;[3].&amp;[August].&amp;[17]"/>
        <member name="[ГКМД первой покупки email].[ГКМД первой покупки email Иерархия].[Год].&amp;[2024].&amp;[3].&amp;[August].&amp;[18]"/>
        <member name="[ГКМД первой покупки email].[ГКМД первой покупки email Иерархия].[Год].&amp;[2024].&amp;[3].&amp;[August].&amp;[19]"/>
        <member name="[ГКМД первой покупки email].[ГКМД первой покупки email Иерархия].[Год].&amp;[2024].&amp;[3].&amp;[August].&amp;[20]"/>
        <member name="[ГКМД первой покупки email].[ГКМД первой покупки email Иерархия].[Год].&amp;[2024].&amp;[3].&amp;[August].&amp;[21]"/>
        <member name="[ГКМД первой покупки email].[ГКМД первой покупки email Иерархия].[Год].&amp;[2024].&amp;[3].&amp;[August].&amp;[22]"/>
      </members>
    </pivotHierarchy>
    <pivotHierarchy/>
    <pivotHierarchy/>
    <pivotHierarchy/>
    <pivotHierarchy/>
    <pivotHierarchy/>
    <pivotHierarchy/>
    <pivotHierarchy multipleItemSelectionAllowed="1">
      <members count="1" level="2">
        <member name="[ГКМД первой покупки ID].[ГКМД первой покупки ID Иерархия].[Год].&amp;[2024].&amp;[3]"/>
      </members>
      <members count="1" level="3">
        <member name="[ГКМД первой покупки ID].[ГКМД первой покупки ID Иерархия].[Год].&amp;[2024].&amp;[2].&amp;[June]"/>
      </members>
      <members count="24" level="4">
        <member name="[ГКМД первой покупки ID].[ГКМД первой покупки ID Иерархия].[Год].&amp;[2024].&amp;[2].&amp;[May].&amp;[8]"/>
        <member name="[ГКМД первой покупки ID].[ГКМД первой покупки ID Иерархия].[Год].&amp;[2024].&amp;[2].&amp;[May].&amp;[9]"/>
        <member name="[ГКМД первой покупки ID].[ГКМД первой покупки ID Иерархия].[Год].&amp;[2024].&amp;[2].&amp;[May].&amp;[10]"/>
        <member name="[ГКМД первой покупки ID].[ГКМД первой покупки ID Иерархия].[Год].&amp;[2024].&amp;[2].&amp;[May].&amp;[11]"/>
        <member name="[ГКМД первой покупки ID].[ГКМД первой покупки ID Иерархия].[Год].&amp;[2024].&amp;[2].&amp;[May].&amp;[12]"/>
        <member name="[ГКМД первой покупки ID].[ГКМД первой покупки ID Иерархия].[Год].&amp;[2024].&amp;[2].&amp;[May].&amp;[13]"/>
        <member name="[ГКМД первой покупки ID].[ГКМД первой покупки ID Иерархия].[Год].&amp;[2024].&amp;[2].&amp;[May].&amp;[14]"/>
        <member name="[ГКМД первой покупки ID].[ГКМД первой покупки ID Иерархия].[Год].&amp;[2024].&amp;[2].&amp;[May].&amp;[15]"/>
        <member name="[ГКМД первой покупки ID].[ГКМД первой покупки ID Иерархия].[Год].&amp;[2024].&amp;[2].&amp;[May].&amp;[16]"/>
        <member name="[ГКМД первой покупки ID].[ГКМД первой покупки ID Иерархия].[Год].&amp;[2024].&amp;[2].&amp;[May].&amp;[17]"/>
        <member name="[ГКМД первой покупки ID].[ГКМД первой покупки ID Иерархия].[Год].&amp;[2024].&amp;[2].&amp;[May].&amp;[18]"/>
        <member name="[ГКМД первой покупки ID].[ГКМД первой покупки ID Иерархия].[Год].&amp;[2024].&amp;[2].&amp;[May].&amp;[19]"/>
        <member name="[ГКМД первой покупки ID].[ГКМД первой покупки ID Иерархия].[Год].&amp;[2024].&amp;[2].&amp;[May].&amp;[20]"/>
        <member name="[ГКМД первой покупки ID].[ГКМД первой покупки ID Иерархия].[Год].&amp;[2024].&amp;[2].&amp;[May].&amp;[21]"/>
        <member name="[ГКМД первой покупки ID].[ГКМД первой покупки ID Иерархия].[Год].&amp;[2024].&amp;[2].&amp;[May].&amp;[22]"/>
        <member name="[ГКМД первой покупки ID].[ГКМД первой покупки ID Иерархия].[Год].&amp;[2024].&amp;[2].&amp;[May].&amp;[23]"/>
        <member name="[ГКМД первой покупки ID].[ГКМД первой покупки ID Иерархия].[Год].&amp;[2024].&amp;[2].&amp;[May].&amp;[24]"/>
        <member name="[ГКМД первой покупки ID].[ГКМД первой покупки ID Иерархия].[Год].&amp;[2024].&amp;[2].&amp;[May].&amp;[25]"/>
        <member name="[ГКМД первой покупки ID].[ГКМД первой покупки ID Иерархия].[Год].&amp;[2024].&amp;[2].&amp;[May].&amp;[26]"/>
        <member name="[ГКМД первой покупки ID].[ГКМД первой покупки ID Иерархия].[Год].&amp;[2024].&amp;[2].&amp;[May].&amp;[27]"/>
        <member name="[ГКМД первой покупки ID].[ГКМД первой покупки ID Иерархия].[Год].&amp;[2024].&amp;[2].&amp;[May].&amp;[28]"/>
        <member name="[ГКМД первой покупки ID].[ГКМД первой покупки ID Иерархия].[Год].&amp;[2024].&amp;[2].&amp;[May].&amp;[29]"/>
        <member name="[ГКМД первой покупки ID].[ГКМД первой покупки ID Иерархия].[Год].&amp;[2024].&amp;[2].&amp;[May].&amp;[30]"/>
        <member name="[ГКМД первой покупки ID].[ГКМД первой покупки ID Иерархия].[Год].&amp;[2024].&amp;[2].&amp;[May].&amp;[3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Измерение Домены].[Город].&amp;[Москва]"/>
      </members>
    </pivotHierarchy>
    <pivotHierarchy multipleItemSelectionAllowed="1">
      <members count="1" level="1">
        <member name="[Измерение Домены].[Наименование домена].&amp;[msk.kassir.ru]"/>
      </members>
    </pivotHierarchy>
    <pivotHierarchy/>
    <pivotHierarchy/>
    <pivotHierarchy/>
    <pivotHierarchy/>
    <pivotHierarchy/>
    <pivotHierarchy/>
    <pivotHierarchy/>
    <pivotHierarchy multipleItemSelectionAllowed="1"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Сегменты Email по количеству чеков].[Количество чеков email].&amp;[1]"/>
      </members>
    </pivotHierarchy>
    <pivotHierarchy multipleItemSelectionAllowed="1">
      <members count="2" level="1">
        <member name="[Сегменты Email по среднему чеку].[Средний чек email].&amp;[1001 - 2000]"/>
        <member name="[Сегменты Email по среднему чеку].[Средний чек email].&amp;[2001 - 500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02"/>
  </rowHierarchiesUsage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E3B2F4-C503-4694-89E1-869ABBB283BC}" name="Сводная таблица3" cacheId="61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6" indent="0" compact="0" compactData="0" gridDropZones="1" multipleFieldFilters="0" fieldListSortAscending="1">
  <location ref="A4:B7" firstHeaderRow="2" firstDataRow="2" firstDataCol="1"/>
  <pivotFields count="19"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dataField="1" compact="0" outline="0" showAll="0"/>
    <pivotField compact="0" allDrilled="1" outline="0" showAll="0" dataSourceSort="1" defaultAttributeDrillState="1"/>
    <pivotField compact="0" allDrilled="1" outline="0" showAll="0" dataSourceSort="1" defaultAttributeDrillState="1"/>
    <pivotField compact="0" allDrilled="1" outline="0" showAll="0" dataSourceSort="1" defaultAttributeDrillState="1"/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compact="0" allDrilled="1" outline="0" showAll="0" dataSourceSort="1" defaultAttributeDrillState="1"/>
    <pivotField compact="0" allDrilled="1" outline="0" showAll="0" dataSourceSort="1" defaultAttributeDrillState="1"/>
    <pivotField axis="axisRow" compact="0" allDrilled="1" outline="0" showAll="0" dataSourceSort="1" defaultAttributeDrillState="1">
      <items count="2">
        <item s="1" x="0"/>
        <item t="default"/>
      </items>
    </pivotField>
  </pivotFields>
  <rowFields count="1">
    <field x="18"/>
  </rowFields>
  <rowItems count="2">
    <i>
      <x/>
    </i>
    <i t="grand">
      <x/>
    </i>
  </rowItems>
  <colItems count="1">
    <i/>
  </colItems>
  <dataFields count="1">
    <dataField fld="8" baseField="0" baseItem="0"/>
  </dataFields>
  <formats count="1">
    <format dxfId="14">
      <pivotArea outline="0" collapsedLevelsAreSubtotals="1" fieldPosition="0"/>
    </format>
  </formats>
  <pivotHierarchies count="324">
    <pivotHierarchy/>
    <pivotHierarchy multipleItemSelectionAllowed="1"/>
    <pivotHierarchy/>
    <pivotHierarchy multipleItemSelectionAllowed="1"/>
    <pivotHierarchy multipleItemSelectionAllowed="1"/>
    <pivotHierarchy multipleItemSelectionAllowed="1">
      <members count="1" level="1">
        <member name="[Emails_RR_признаки].[Согласие на подписку].&amp;[True]"/>
      </members>
    </pivotHierarchy>
    <pivotHierarchy/>
    <pivotHierarchy/>
    <pivotHierarchy multipleItemSelectionAllowed="1">
      <members count="2" level="2">
        <member name="[ГКМД оплаты заказа].[ГКМД оплаты заказа Иерархия].[Год].&amp;[2024].&amp;[2]"/>
        <member name="[ГКМД оплаты заказа].[ГКМД оплаты заказа Иерархия].[Год].&amp;[2024].&amp;[3]"/>
      </members>
    </pivotHierarchy>
    <pivotHierarchy/>
    <pivotHierarchy/>
    <pivotHierarchy/>
    <pivotHierarchy/>
    <pivotHierarchy/>
    <pivotHierarchy/>
    <pivotHierarchy multipleItemSelectionAllowed="1">
      <members count="2" level="3">
        <member name="[ГКМД первой покупки email].[ГКМД первой покупки email Иерархия].[Год].&amp;[2024].&amp;[2].&amp;[June]"/>
        <member name="[ГКМД первой покупки email].[ГКМД первой покупки email Иерархия].[Год].&amp;[2024].&amp;[3].&amp;[July]"/>
      </members>
      <members count="30" level="4">
        <member name="[ГКМД первой покупки email].[ГКМД первой покупки email Иерархия].[Год].&amp;[2024].&amp;[2].&amp;[May].&amp;[24]"/>
        <member name="[ГКМД первой покупки email].[ГКМД первой покупки email Иерархия].[Год].&amp;[2024].&amp;[2].&amp;[May].&amp;[25]"/>
        <member name="[ГКМД первой покупки email].[ГКМД первой покупки email Иерархия].[Год].&amp;[2024].&amp;[2].&amp;[May].&amp;[26]"/>
        <member name="[ГКМД первой покупки email].[ГКМД первой покупки email Иерархия].[Год].&amp;[2024].&amp;[2].&amp;[May].&amp;[27]"/>
        <member name="[ГКМД первой покупки email].[ГКМД первой покупки email Иерархия].[Год].&amp;[2024].&amp;[2].&amp;[May].&amp;[28]"/>
        <member name="[ГКМД первой покупки email].[ГКМД первой покупки email Иерархия].[Год].&amp;[2024].&amp;[2].&amp;[May].&amp;[29]"/>
        <member name="[ГКМД первой покупки email].[ГКМД первой покупки email Иерархия].[Год].&amp;[2024].&amp;[2].&amp;[May].&amp;[30]"/>
        <member name="[ГКМД первой покупки email].[ГКМД первой покупки email Иерархия].[Год].&amp;[2024].&amp;[2].&amp;[May].&amp;[31]"/>
        <member name="[ГКМД первой покупки email].[ГКМД первой покупки email Иерархия].[Год].&amp;[2024].&amp;[3].&amp;[August].&amp;[1]"/>
        <member name="[ГКМД первой покупки email].[ГКМД первой покупки email Иерархия].[Год].&amp;[2024].&amp;[3].&amp;[August].&amp;[2]"/>
        <member name="[ГКМД первой покупки email].[ГКМД первой покупки email Иерархия].[Год].&amp;[2024].&amp;[3].&amp;[August].&amp;[3]"/>
        <member name="[ГКМД первой покупки email].[ГКМД первой покупки email Иерархия].[Год].&amp;[2024].&amp;[3].&amp;[August].&amp;[4]"/>
        <member name="[ГКМД первой покупки email].[ГКМД первой покупки email Иерархия].[Год].&amp;[2024].&amp;[3].&amp;[August].&amp;[5]"/>
        <member name="[ГКМД первой покупки email].[ГКМД первой покупки email Иерархия].[Год].&amp;[2024].&amp;[3].&amp;[August].&amp;[6]"/>
        <member name="[ГКМД первой покупки email].[ГКМД первой покупки email Иерархия].[Год].&amp;[2024].&amp;[3].&amp;[August].&amp;[7]"/>
        <member name="[ГКМД первой покупки email].[ГКМД первой покупки email Иерархия].[Год].&amp;[2024].&amp;[3].&amp;[August].&amp;[8]"/>
        <member name="[ГКМД первой покупки email].[ГКМД первой покупки email Иерархия].[Год].&amp;[2024].&amp;[3].&amp;[August].&amp;[9]"/>
        <member name="[ГКМД первой покупки email].[ГКМД первой покупки email Иерархия].[Год].&amp;[2024].&amp;[3].&amp;[August].&amp;[10]"/>
        <member name="[ГКМД первой покупки email].[ГКМД первой покупки email Иерархия].[Год].&amp;[2024].&amp;[3].&amp;[August].&amp;[11]"/>
        <member name="[ГКМД первой покупки email].[ГКМД первой покупки email Иерархия].[Год].&amp;[2024].&amp;[3].&amp;[August].&amp;[12]"/>
        <member name="[ГКМД первой покупки email].[ГКМД первой покупки email Иерархия].[Год].&amp;[2024].&amp;[3].&amp;[August].&amp;[13]"/>
        <member name="[ГКМД первой покупки email].[ГКМД первой покупки email Иерархия].[Год].&amp;[2024].&amp;[3].&amp;[August].&amp;[14]"/>
        <member name="[ГКМД первой покупки email].[ГКМД первой покупки email Иерархия].[Год].&amp;[2024].&amp;[3].&amp;[August].&amp;[15]"/>
        <member name="[ГКМД первой покупки email].[ГКМД первой покупки email Иерархия].[Год].&amp;[2024].&amp;[3].&amp;[August].&amp;[16]"/>
        <member name="[ГКМД первой покупки email].[ГКМД первой покупки email Иерархия].[Год].&amp;[2024].&amp;[3].&amp;[August].&amp;[17]"/>
        <member name="[ГКМД первой покупки email].[ГКМД первой покупки email Иерархия].[Год].&amp;[2024].&amp;[3].&amp;[August].&amp;[18]"/>
        <member name="[ГКМД первой покупки email].[ГКМД первой покупки email Иерархия].[Год].&amp;[2024].&amp;[3].&amp;[August].&amp;[19]"/>
        <member name="[ГКМД первой покупки email].[ГКМД первой покупки email Иерархия].[Год].&amp;[2024].&amp;[3].&amp;[August].&amp;[20]"/>
        <member name="[ГКМД первой покупки email].[ГКМД первой покупки email Иерархия].[Год].&amp;[2024].&amp;[3].&amp;[August].&amp;[21]"/>
        <member name="[ГКМД первой покупки email].[ГКМД первой покупки email Иерархия].[Год].&amp;[2024].&amp;[3].&amp;[August].&amp;[22]"/>
      </members>
    </pivotHierarchy>
    <pivotHierarchy/>
    <pivotHierarchy/>
    <pivotHierarchy/>
    <pivotHierarchy/>
    <pivotHierarchy/>
    <pivotHierarchy/>
    <pivotHierarchy multipleItemSelectionAllowed="1">
      <members count="1" level="2">
        <member name="[ГКМД первой покупки ID].[ГКМД первой покупки ID Иерархия].[Год].&amp;[2024].&amp;[3]"/>
      </members>
      <members count="1" level="3">
        <member name="[ГКМД первой покупки ID].[ГКМД первой покупки ID Иерархия].[Год].&amp;[2024].&amp;[2].&amp;[June]"/>
      </members>
      <members count="24" level="4">
        <member name="[ГКМД первой покупки ID].[ГКМД первой покупки ID Иерархия].[Год].&amp;[2024].&amp;[2].&amp;[May].&amp;[8]"/>
        <member name="[ГКМД первой покупки ID].[ГКМД первой покупки ID Иерархия].[Год].&amp;[2024].&amp;[2].&amp;[May].&amp;[9]"/>
        <member name="[ГКМД первой покупки ID].[ГКМД первой покупки ID Иерархия].[Год].&amp;[2024].&amp;[2].&amp;[May].&amp;[10]"/>
        <member name="[ГКМД первой покупки ID].[ГКМД первой покупки ID Иерархия].[Год].&amp;[2024].&amp;[2].&amp;[May].&amp;[11]"/>
        <member name="[ГКМД первой покупки ID].[ГКМД первой покупки ID Иерархия].[Год].&amp;[2024].&amp;[2].&amp;[May].&amp;[12]"/>
        <member name="[ГКМД первой покупки ID].[ГКМД первой покупки ID Иерархия].[Год].&amp;[2024].&amp;[2].&amp;[May].&amp;[13]"/>
        <member name="[ГКМД первой покупки ID].[ГКМД первой покупки ID Иерархия].[Год].&amp;[2024].&amp;[2].&amp;[May].&amp;[14]"/>
        <member name="[ГКМД первой покупки ID].[ГКМД первой покупки ID Иерархия].[Год].&amp;[2024].&amp;[2].&amp;[May].&amp;[15]"/>
        <member name="[ГКМД первой покупки ID].[ГКМД первой покупки ID Иерархия].[Год].&amp;[2024].&amp;[2].&amp;[May].&amp;[16]"/>
        <member name="[ГКМД первой покупки ID].[ГКМД первой покупки ID Иерархия].[Год].&amp;[2024].&amp;[2].&amp;[May].&amp;[17]"/>
        <member name="[ГКМД первой покупки ID].[ГКМД первой покупки ID Иерархия].[Год].&amp;[2024].&amp;[2].&amp;[May].&amp;[18]"/>
        <member name="[ГКМД первой покупки ID].[ГКМД первой покупки ID Иерархия].[Год].&amp;[2024].&amp;[2].&amp;[May].&amp;[19]"/>
        <member name="[ГКМД первой покупки ID].[ГКМД первой покупки ID Иерархия].[Год].&amp;[2024].&amp;[2].&amp;[May].&amp;[20]"/>
        <member name="[ГКМД первой покупки ID].[ГКМД первой покупки ID Иерархия].[Год].&amp;[2024].&amp;[2].&amp;[May].&amp;[21]"/>
        <member name="[ГКМД первой покупки ID].[ГКМД первой покупки ID Иерархия].[Год].&amp;[2024].&amp;[2].&amp;[May].&amp;[22]"/>
        <member name="[ГКМД первой покупки ID].[ГКМД первой покупки ID Иерархия].[Год].&amp;[2024].&amp;[2].&amp;[May].&amp;[23]"/>
        <member name="[ГКМД первой покупки ID].[ГКМД первой покупки ID Иерархия].[Год].&amp;[2024].&amp;[2].&amp;[May].&amp;[24]"/>
        <member name="[ГКМД первой покупки ID].[ГКМД первой покупки ID Иерархия].[Год].&amp;[2024].&amp;[2].&amp;[May].&amp;[25]"/>
        <member name="[ГКМД первой покупки ID].[ГКМД первой покупки ID Иерархия].[Год].&amp;[2024].&amp;[2].&amp;[May].&amp;[26]"/>
        <member name="[ГКМД первой покупки ID].[ГКМД первой покупки ID Иерархия].[Год].&amp;[2024].&amp;[2].&amp;[May].&amp;[27]"/>
        <member name="[ГКМД первой покупки ID].[ГКМД первой покупки ID Иерархия].[Год].&amp;[2024].&amp;[2].&amp;[May].&amp;[28]"/>
        <member name="[ГКМД первой покупки ID].[ГКМД первой покупки ID Иерархия].[Год].&amp;[2024].&amp;[2].&amp;[May].&amp;[29]"/>
        <member name="[ГКМД первой покупки ID].[ГКМД первой покупки ID Иерархия].[Год].&amp;[2024].&amp;[2].&amp;[May].&amp;[30]"/>
        <member name="[ГКМД первой покупки ID].[ГКМД первой покупки ID Иерархия].[Год].&amp;[2024].&amp;[2].&amp;[May].&amp;[3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Измерение Домены].[Город].&amp;[Москва]"/>
      </members>
    </pivotHierarchy>
    <pivotHierarchy multipleItemSelectionAllowed="1">
      <members count="1" level="1">
        <member name="[Измерение Домены].[Наименование домена].&amp;[msk.kassir.ru]"/>
      </members>
    </pivotHierarchy>
    <pivotHierarchy/>
    <pivotHierarchy/>
    <pivotHierarchy/>
    <pivotHierarchy/>
    <pivotHierarchy/>
    <pivotHierarchy/>
    <pivotHierarchy/>
    <pivotHierarchy multipleItemSelectionAllowed="1"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Сегменты Email по количеству чеков].[Количество чеков email].&amp;[1]"/>
      </members>
    </pivotHierarchy>
    <pivotHierarchy multipleItemSelectionAllowed="1">
      <members count="2" level="1">
        <member name="[Сегменты Email по среднему чеку].[Средний чек email].&amp;[1001 - 2000]"/>
        <member name="[Сегменты Email по среднему чеку].[Средний чек email].&amp;[2001 - 500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02"/>
  </rowHierarchiesUsage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93D791-FB1D-4F7F-B5A8-54DCEEDAFEE9}" name="Сводная таблица11" cacheId="52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6" indent="0" compact="0" compactData="0" gridDropZones="1" multipleFieldFilters="0" fieldListSortAscending="1">
  <location ref="D6:G9" firstHeaderRow="1" firstDataRow="2" firstDataCol="1" rowPageCount="1" colPageCount="1"/>
  <pivotFields count="29">
    <pivotField axis="axisPage" compact="0" allDrilled="1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dataField="1" compact="0" outline="0" showAll="0"/>
    <pivotField compact="0" allDrilled="1" outline="0" showAll="0" dataSourceSort="1" defaultAttributeDrillState="1"/>
    <pivotField compact="0" allDrilled="1" outline="0" showAll="0" dataSourceSort="1" defaultAttributeDrillState="1"/>
    <pivotField compact="0" allDrilled="1" outline="0" showAll="0" dataSourceSort="1" defaultAttributeDrillState="1">
      <items count="2">
        <item s="1" x="0"/>
        <item t="default"/>
      </items>
    </pivotField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compact="0" allDrilled="1" outline="0" showAll="0" dataSourceSort="1" defaultAttributeDrillState="1"/>
    <pivotField compact="0" allDrilled="1" outline="0" showAll="0" dataSourceSort="1" defaultAttributeDrillState="1"/>
    <pivotField axis="axisRow" compact="0" allDrilled="1" outline="0" showAll="0" dataSourceSort="1" defaultSubtotal="0" defaultAttributeDrillState="1">
      <items count="1">
        <item s="1" x="0"/>
      </items>
    </pivotField>
    <pivotField dataField="1" compact="0" outline="0" showAll="0"/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dataField="1" compact="0" outline="0" showAll="0"/>
  </pivotFields>
  <rowFields count="1">
    <field x="18"/>
  </rowFields>
  <rowItems count="2">
    <i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hier="8" name="[ГКМД оплаты заказа].[ГКМД оплаты заказа Иерархия].[Год].&amp;[2024].&amp;[3].&amp;[August].&amp;[30]" cap="30"/>
  </pageFields>
  <dataFields count="3">
    <dataField fld="8" baseField="0" baseItem="0"/>
    <dataField fld="19" baseField="0" baseItem="0"/>
    <dataField fld="28" baseField="0" baseItem="0"/>
  </dataFields>
  <formats count="4">
    <format dxfId="18">
      <pivotArea outline="0" collapsedLevelsAreSubtotals="1" fieldPosition="0"/>
    </format>
    <format dxfId="1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Hierarchies count="324">
    <pivotHierarchy/>
    <pivotHierarchy multipleItemSelectionAllowed="1"/>
    <pivotHierarchy/>
    <pivotHierarchy multipleItemSelectionAllowed="1"/>
    <pivotHierarchy multipleItemSelectionAllowed="1"/>
    <pivotHierarchy multipleItemSelectionAllowed="1">
      <members count="1" level="1">
        <member name="[Emails_RR_признаки].[Согласие на подписку].&amp;[True]"/>
      </members>
    </pivotHierarchy>
    <pivotHierarchy/>
    <pivotHierarchy/>
    <pivotHierarchy multipleItemSelectionAllowed="1">
      <members count="27" level="4">
        <member name="[ГКМД оплаты заказа].[ГКМД оплаты заказа Иерархия].[Год].&amp;[2024].&amp;[3].&amp;[August].&amp;[30]"/>
        <member name="[ГКМД оплаты заказа].[ГКМД оплаты заказа Иерархия].[Год].&amp;[2024].&amp;[3].&amp;[August].&amp;[31]"/>
        <member name="[ГКМД оплаты заказа].[ГКМД оплаты заказа Иерархия].[Год].&amp;[2024].&amp;[3].&amp;[September].&amp;[1]"/>
        <member name="[ГКМД оплаты заказа].[ГКМД оплаты заказа Иерархия].[Год].&amp;[2024].&amp;[3].&amp;[September].&amp;[2]"/>
        <member name="[ГКМД оплаты заказа].[ГКМД оплаты заказа Иерархия].[Год].&amp;[2024].&amp;[3].&amp;[September].&amp;[3]"/>
        <member name="[ГКМД оплаты заказа].[ГКМД оплаты заказа Иерархия].[Год].&amp;[2024].&amp;[3].&amp;[September].&amp;[4]"/>
        <member name="[ГКМД оплаты заказа].[ГКМД оплаты заказа Иерархия].[Год].&amp;[2024].&amp;[3].&amp;[September].&amp;[5]"/>
        <member name="[ГКМД оплаты заказа].[ГКМД оплаты заказа Иерархия].[Год].&amp;[2024].&amp;[3].&amp;[September].&amp;[6]"/>
        <member name="[ГКМД оплаты заказа].[ГКМД оплаты заказа Иерархия].[Год].&amp;[2024].&amp;[3].&amp;[September].&amp;[7]"/>
        <member name="[ГКМД оплаты заказа].[ГКМД оплаты заказа Иерархия].[Год].&amp;[2024].&amp;[3].&amp;[September].&amp;[8]"/>
        <member name="[ГКМД оплаты заказа].[ГКМД оплаты заказа Иерархия].[Год].&amp;[2024].&amp;[3].&amp;[September].&amp;[9]"/>
        <member name="[ГКМД оплаты заказа].[ГКМД оплаты заказа Иерархия].[Год].&amp;[2024].&amp;[3].&amp;[September].&amp;[10]"/>
        <member name="[ГКМД оплаты заказа].[ГКМД оплаты заказа Иерархия].[Год].&amp;[2024].&amp;[3].&amp;[September].&amp;[11]"/>
        <member name="[ГКМД оплаты заказа].[ГКМД оплаты заказа Иерархия].[Год].&amp;[2024].&amp;[3].&amp;[September].&amp;[12]"/>
        <member name="[ГКМД оплаты заказа].[ГКМД оплаты заказа Иерархия].[Год].&amp;[2024].&amp;[3].&amp;[September].&amp;[13]"/>
        <member name="[ГКМД оплаты заказа].[ГКМД оплаты заказа Иерархия].[Год].&amp;[2024].&amp;[3].&amp;[September].&amp;[14]"/>
        <member name="[ГКМД оплаты заказа].[ГКМД оплаты заказа Иерархия].[Год].&amp;[2024].&amp;[3].&amp;[September].&amp;[15]"/>
        <member name="[ГКМД оплаты заказа].[ГКМД оплаты заказа Иерархия].[Год].&amp;[2024].&amp;[3].&amp;[September].&amp;[16]"/>
        <member name="[ГКМД оплаты заказа].[ГКМД оплаты заказа Иерархия].[Год].&amp;[2024].&amp;[3].&amp;[September].&amp;[17]"/>
        <member name="[ГКМД оплаты заказа].[ГКМД оплаты заказа Иерархия].[Год].&amp;[2024].&amp;[3].&amp;[September].&amp;[18]"/>
        <member name="[ГКМД оплаты заказа].[ГКМД оплаты заказа Иерархия].[Год].&amp;[2024].&amp;[3].&amp;[September].&amp;[19]"/>
        <member name="[ГКМД оплаты заказа].[ГКМД оплаты заказа Иерархия].[Год].&amp;[2024].&amp;[3].&amp;[September].&amp;[20]"/>
        <member name="[ГКМД оплаты заказа].[ГКМД оплаты заказа Иерархия].[Год].&amp;[2024].&amp;[3].&amp;[September].&amp;[21]"/>
        <member name="[ГКМД оплаты заказа].[ГКМД оплаты заказа Иерархия].[Год].&amp;[2024].&amp;[3].&amp;[September].&amp;[22]"/>
        <member name="[ГКМД оплаты заказа].[ГКМД оплаты заказа Иерархия].[Год].&amp;[2024].&amp;[3].&amp;[September].&amp;[23]"/>
        <member name="[ГКМД оплаты заказа].[ГКМД оплаты заказа Иерархия].[Год].&amp;[2024].&amp;[3].&amp;[September].&amp;[24]"/>
        <member name="[ГКМД оплаты заказа].[ГКМД оплаты заказа Иерархия].[Год].&amp;[2024].&amp;[3].&amp;[September].&amp;[25]"/>
      </members>
    </pivotHierarchy>
    <pivotHierarchy/>
    <pivotHierarchy/>
    <pivotHierarchy/>
    <pivotHierarchy/>
    <pivotHierarchy/>
    <pivotHierarchy/>
    <pivotHierarchy multipleItemSelectionAllowed="1">
      <members count="2" level="3">
        <member name="[ГКМД первой покупки email].[ГКМД первой покупки email Иерархия].[Год].&amp;[2024].&amp;[2].&amp;[June]"/>
        <member name="[ГКМД первой покупки email].[ГКМД первой покупки email Иерархия].[Год].&amp;[2024].&amp;[3].&amp;[July]"/>
      </members>
      <members count="30" level="4">
        <member name="[ГКМД первой покупки email].[ГКМД первой покупки email Иерархия].[Год].&amp;[2024].&amp;[2].&amp;[May].&amp;[24]"/>
        <member name="[ГКМД первой покупки email].[ГКМД первой покупки email Иерархия].[Год].&amp;[2024].&amp;[2].&amp;[May].&amp;[25]"/>
        <member name="[ГКМД первой покупки email].[ГКМД первой покупки email Иерархия].[Год].&amp;[2024].&amp;[2].&amp;[May].&amp;[26]"/>
        <member name="[ГКМД первой покупки email].[ГКМД первой покупки email Иерархия].[Год].&amp;[2024].&amp;[2].&amp;[May].&amp;[27]"/>
        <member name="[ГКМД первой покупки email].[ГКМД первой покупки email Иерархия].[Год].&amp;[2024].&amp;[2].&amp;[May].&amp;[28]"/>
        <member name="[ГКМД первой покупки email].[ГКМД первой покупки email Иерархия].[Год].&amp;[2024].&amp;[2].&amp;[May].&amp;[29]"/>
        <member name="[ГКМД первой покупки email].[ГКМД первой покупки email Иерархия].[Год].&amp;[2024].&amp;[2].&amp;[May].&amp;[30]"/>
        <member name="[ГКМД первой покупки email].[ГКМД первой покупки email Иерархия].[Год].&amp;[2024].&amp;[2].&amp;[May].&amp;[31]"/>
        <member name="[ГКМД первой покупки email].[ГКМД первой покупки email Иерархия].[Год].&amp;[2024].&amp;[3].&amp;[August].&amp;[1]"/>
        <member name="[ГКМД первой покупки email].[ГКМД первой покупки email Иерархия].[Год].&amp;[2024].&amp;[3].&amp;[August].&amp;[2]"/>
        <member name="[ГКМД первой покупки email].[ГКМД первой покупки email Иерархия].[Год].&amp;[2024].&amp;[3].&amp;[August].&amp;[3]"/>
        <member name="[ГКМД первой покупки email].[ГКМД первой покупки email Иерархия].[Год].&amp;[2024].&amp;[3].&amp;[August].&amp;[4]"/>
        <member name="[ГКМД первой покупки email].[ГКМД первой покупки email Иерархия].[Год].&amp;[2024].&amp;[3].&amp;[August].&amp;[5]"/>
        <member name="[ГКМД первой покупки email].[ГКМД первой покупки email Иерархия].[Год].&amp;[2024].&amp;[3].&amp;[August].&amp;[6]"/>
        <member name="[ГКМД первой покупки email].[ГКМД первой покупки email Иерархия].[Год].&amp;[2024].&amp;[3].&amp;[August].&amp;[7]"/>
        <member name="[ГКМД первой покупки email].[ГКМД первой покупки email Иерархия].[Год].&amp;[2024].&amp;[3].&amp;[August].&amp;[8]"/>
        <member name="[ГКМД первой покупки email].[ГКМД первой покупки email Иерархия].[Год].&amp;[2024].&amp;[3].&amp;[August].&amp;[9]"/>
        <member name="[ГКМД первой покупки email].[ГКМД первой покупки email Иерархия].[Год].&amp;[2024].&amp;[3].&amp;[August].&amp;[10]"/>
        <member name="[ГКМД первой покупки email].[ГКМД первой покупки email Иерархия].[Год].&amp;[2024].&amp;[3].&amp;[August].&amp;[11]"/>
        <member name="[ГКМД первой покупки email].[ГКМД первой покупки email Иерархия].[Год].&amp;[2024].&amp;[3].&amp;[August].&amp;[12]"/>
        <member name="[ГКМД первой покупки email].[ГКМД первой покупки email Иерархия].[Год].&amp;[2024].&amp;[3].&amp;[August].&amp;[13]"/>
        <member name="[ГКМД первой покупки email].[ГКМД первой покупки email Иерархия].[Год].&amp;[2024].&amp;[3].&amp;[August].&amp;[14]"/>
        <member name="[ГКМД первой покупки email].[ГКМД первой покупки email Иерархия].[Год].&amp;[2024].&amp;[3].&amp;[August].&amp;[15]"/>
        <member name="[ГКМД первой покупки email].[ГКМД первой покупки email Иерархия].[Год].&amp;[2024].&amp;[3].&amp;[August].&amp;[16]"/>
        <member name="[ГКМД первой покупки email].[ГКМД первой покупки email Иерархия].[Год].&amp;[2024].&amp;[3].&amp;[August].&amp;[17]"/>
        <member name="[ГКМД первой покупки email].[ГКМД первой покупки email Иерархия].[Год].&amp;[2024].&amp;[3].&amp;[August].&amp;[18]"/>
        <member name="[ГКМД первой покупки email].[ГКМД первой покупки email Иерархия].[Год].&amp;[2024].&amp;[3].&amp;[August].&amp;[19]"/>
        <member name="[ГКМД первой покупки email].[ГКМД первой покупки email Иерархия].[Год].&amp;[2024].&amp;[3].&amp;[August].&amp;[20]"/>
        <member name="[ГКМД первой покупки email].[ГКМД первой покупки email Иерархия].[Год].&amp;[2024].&amp;[3].&amp;[August].&amp;[21]"/>
        <member name="[ГКМД первой покупки email].[ГКМД первой покупки email Иерархия].[Год].&amp;[2024].&amp;[3].&amp;[August].&amp;[22]"/>
      </members>
    </pivotHierarchy>
    <pivotHierarchy/>
    <pivotHierarchy/>
    <pivotHierarchy/>
    <pivotHierarchy/>
    <pivotHierarchy/>
    <pivotHierarchy/>
    <pivotHierarchy multipleItemSelectionAllowed="1">
      <members count="1" level="2">
        <member name="[ГКМД первой покупки ID].[ГКМД первой покупки ID Иерархия].[Год].&amp;[2024].&amp;[3]"/>
      </members>
      <members count="1" level="3">
        <member name="[ГКМД первой покупки ID].[ГКМД первой покупки ID Иерархия].[Год].&amp;[2024].&amp;[2].&amp;[June]"/>
      </members>
      <members count="24" level="4">
        <member name="[ГКМД первой покупки ID].[ГКМД первой покупки ID Иерархия].[Год].&amp;[2024].&amp;[2].&amp;[May].&amp;[8]"/>
        <member name="[ГКМД первой покупки ID].[ГКМД первой покупки ID Иерархия].[Год].&amp;[2024].&amp;[2].&amp;[May].&amp;[9]"/>
        <member name="[ГКМД первой покупки ID].[ГКМД первой покупки ID Иерархия].[Год].&amp;[2024].&amp;[2].&amp;[May].&amp;[10]"/>
        <member name="[ГКМД первой покупки ID].[ГКМД первой покупки ID Иерархия].[Год].&amp;[2024].&amp;[2].&amp;[May].&amp;[11]"/>
        <member name="[ГКМД первой покупки ID].[ГКМД первой покупки ID Иерархия].[Год].&amp;[2024].&amp;[2].&amp;[May].&amp;[12]"/>
        <member name="[ГКМД первой покупки ID].[ГКМД первой покупки ID Иерархия].[Год].&amp;[2024].&amp;[2].&amp;[May].&amp;[13]"/>
        <member name="[ГКМД первой покупки ID].[ГКМД первой покупки ID Иерархия].[Год].&amp;[2024].&amp;[2].&amp;[May].&amp;[14]"/>
        <member name="[ГКМД первой покупки ID].[ГКМД первой покупки ID Иерархия].[Год].&amp;[2024].&amp;[2].&amp;[May].&amp;[15]"/>
        <member name="[ГКМД первой покупки ID].[ГКМД первой покупки ID Иерархия].[Год].&amp;[2024].&amp;[2].&amp;[May].&amp;[16]"/>
        <member name="[ГКМД первой покупки ID].[ГКМД первой покупки ID Иерархия].[Год].&amp;[2024].&amp;[2].&amp;[May].&amp;[17]"/>
        <member name="[ГКМД первой покупки ID].[ГКМД первой покупки ID Иерархия].[Год].&amp;[2024].&amp;[2].&amp;[May].&amp;[18]"/>
        <member name="[ГКМД первой покупки ID].[ГКМД первой покупки ID Иерархия].[Год].&amp;[2024].&amp;[2].&amp;[May].&amp;[19]"/>
        <member name="[ГКМД первой покупки ID].[ГКМД первой покупки ID Иерархия].[Год].&amp;[2024].&amp;[2].&amp;[May].&amp;[20]"/>
        <member name="[ГКМД первой покупки ID].[ГКМД первой покупки ID Иерархия].[Год].&amp;[2024].&amp;[2].&amp;[May].&amp;[21]"/>
        <member name="[ГКМД первой покупки ID].[ГКМД первой покупки ID Иерархия].[Год].&amp;[2024].&amp;[2].&amp;[May].&amp;[22]"/>
        <member name="[ГКМД первой покупки ID].[ГКМД первой покупки ID Иерархия].[Год].&amp;[2024].&amp;[2].&amp;[May].&amp;[23]"/>
        <member name="[ГКМД первой покупки ID].[ГКМД первой покупки ID Иерархия].[Год].&amp;[2024].&amp;[2].&amp;[May].&amp;[24]"/>
        <member name="[ГКМД первой покупки ID].[ГКМД первой покупки ID Иерархия].[Год].&amp;[2024].&amp;[2].&amp;[May].&amp;[25]"/>
        <member name="[ГКМД первой покупки ID].[ГКМД первой покупки ID Иерархия].[Год].&amp;[2024].&amp;[2].&amp;[May].&amp;[26]"/>
        <member name="[ГКМД первой покупки ID].[ГКМД первой покупки ID Иерархия].[Год].&amp;[2024].&amp;[2].&amp;[May].&amp;[27]"/>
        <member name="[ГКМД первой покупки ID].[ГКМД первой покупки ID Иерархия].[Год].&amp;[2024].&amp;[2].&amp;[May].&amp;[28]"/>
        <member name="[ГКМД первой покупки ID].[ГКМД первой покупки ID Иерархия].[Год].&amp;[2024].&amp;[2].&amp;[May].&amp;[29]"/>
        <member name="[ГКМД первой покупки ID].[ГКМД первой покупки ID Иерархия].[Год].&amp;[2024].&amp;[2].&amp;[May].&amp;[30]"/>
        <member name="[ГКМД первой покупки ID].[ГКМД первой покупки ID Иерархия].[Год].&amp;[2024].&amp;[2].&amp;[May].&amp;[31]"/>
      </members>
    </pivotHierarchy>
    <pivotHierarchy/>
    <pivotHierarchy/>
    <pivotHierarchy/>
    <pivotHierarchy/>
    <pivotHierarchy/>
    <pivotHierarchy/>
    <pivotHierarchy multipleItemSelectionAllowed="1">
      <members count="1" level="2">
        <member name="[ГКМД последней покупки email].[ГКМД последней покупки email Иерархия].[Год].&amp;[2024].&amp;[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ГКМД совершения заказа].[ГКМД совершения заказа Иерархия].[Год].&amp;[202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Измерение Домены].[Город].&amp;[Москва]"/>
      </members>
    </pivotHierarchy>
    <pivotHierarchy multipleItemSelectionAllowed="1">
      <members count="1" level="1">
        <member name="[Измерение Домены].[Наименование домена].&amp;[msk.kassir.ru]"/>
      </members>
    </pivotHierarchy>
    <pivotHierarchy/>
    <pivotHierarchy/>
    <pivotHierarchy/>
    <pivotHierarchy/>
    <pivotHierarchy/>
    <pivotHierarchy/>
    <pivotHierarchy/>
    <pivotHierarchy multipleItemSelectionAllowed="1"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 multipleItemSelectionAllowed="1">
      <members count="2" level="1">
        <member name="[Сегменты Email по среднему чеку].[Средний чек email].&amp;[1001 - 2000]"/>
        <member name="[Сегменты Email по среднему чеку].[Средний чек email].&amp;[2001 - 500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02"/>
  </rowHierarchiesUsage>
  <colHierarchiesUsage count="1">
    <colHierarchyUsage hierarchyUsage="-2"/>
  </colHierarchiesUsage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comments" Target="../comments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vmlDrawing" Target="../drawings/vmlDrawing2.vml"/><Relationship Id="rId5" Type="http://schemas.openxmlformats.org/officeDocument/2006/relationships/pivotTable" Target="../pivotTables/pivotTable5.xml"/><Relationship Id="rId10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743DB-B5AE-415E-BE06-4B695B986D7B}">
  <dimension ref="A1:O33"/>
  <sheetViews>
    <sheetView tabSelected="1" zoomScale="85" zoomScaleNormal="85" workbookViewId="0">
      <selection activeCell="B15" sqref="B15"/>
    </sheetView>
  </sheetViews>
  <sheetFormatPr defaultColWidth="9.7109375" defaultRowHeight="15" outlineLevelRow="1"/>
  <cols>
    <col min="1" max="1" width="47.140625" style="5" customWidth="1"/>
    <col min="2" max="2" width="18.5703125" style="5" customWidth="1"/>
    <col min="3" max="3" width="15.5703125" style="5" customWidth="1"/>
    <col min="4" max="4" width="12.42578125" style="5" customWidth="1"/>
    <col min="5" max="5" width="11.7109375" style="5" bestFit="1" customWidth="1"/>
    <col min="6" max="7" width="14.28515625" style="5" customWidth="1"/>
    <col min="8" max="8" width="11.7109375" style="5" customWidth="1"/>
    <col min="9" max="9" width="11.140625" style="5" customWidth="1"/>
    <col min="10" max="10" width="10.7109375" style="5" bestFit="1" customWidth="1"/>
    <col min="11" max="11" width="12.140625" style="5" bestFit="1" customWidth="1"/>
    <col min="12" max="12" width="15.28515625" style="5" customWidth="1"/>
    <col min="13" max="13" width="20" style="5" customWidth="1"/>
    <col min="14" max="14" width="12.28515625" style="5" customWidth="1"/>
    <col min="15" max="15" width="22.140625" style="5" customWidth="1"/>
    <col min="16" max="16384" width="9.7109375" style="5"/>
  </cols>
  <sheetData>
    <row r="1" spans="1:15" ht="25.5">
      <c r="A1" s="4" t="s">
        <v>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25.5">
      <c r="A2" s="59" t="s">
        <v>13</v>
      </c>
      <c r="B2" s="59"/>
      <c r="C2" s="59" t="s">
        <v>14</v>
      </c>
      <c r="D2" s="59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42" customHeight="1">
      <c r="A3" s="60" t="str">
        <f>A8</f>
        <v>08.2024 Новые высокий чек 0-90 Москва</v>
      </c>
      <c r="B3" s="60"/>
      <c r="C3" s="60" t="s">
        <v>15</v>
      </c>
      <c r="D3" s="60"/>
      <c r="E3" s="6"/>
      <c r="F3" s="6"/>
      <c r="G3" s="6"/>
      <c r="H3" s="6"/>
      <c r="I3" s="6"/>
      <c r="J3" s="6"/>
      <c r="K3" s="6"/>
      <c r="L3" s="6"/>
      <c r="M3" s="6"/>
    </row>
    <row r="4" spans="1:15" ht="18">
      <c r="A4" s="7" t="s">
        <v>16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5" ht="19.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5" s="13" customFormat="1" ht="19.5">
      <c r="A6" s="10" t="s">
        <v>17</v>
      </c>
      <c r="B6" s="11"/>
      <c r="C6" s="12" t="s">
        <v>18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5" ht="99">
      <c r="A7" s="14" t="s">
        <v>19</v>
      </c>
      <c r="B7" s="15" t="s">
        <v>20</v>
      </c>
      <c r="C7" s="15" t="s">
        <v>21</v>
      </c>
      <c r="D7" s="15" t="s">
        <v>22</v>
      </c>
      <c r="E7" s="15" t="s">
        <v>23</v>
      </c>
      <c r="F7" s="15" t="s">
        <v>24</v>
      </c>
      <c r="G7" s="15" t="s">
        <v>25</v>
      </c>
      <c r="H7" s="15" t="s">
        <v>26</v>
      </c>
      <c r="I7" s="15" t="s">
        <v>27</v>
      </c>
      <c r="J7" s="15" t="s">
        <v>28</v>
      </c>
      <c r="K7" s="15" t="s">
        <v>29</v>
      </c>
      <c r="L7" s="15" t="s">
        <v>30</v>
      </c>
      <c r="M7" s="15" t="s">
        <v>31</v>
      </c>
      <c r="N7" s="15" t="s">
        <v>32</v>
      </c>
    </row>
    <row r="8" spans="1:15" s="22" customFormat="1" ht="16.5">
      <c r="A8" s="16" t="str">
        <f>Куб!A6</f>
        <v>08.2024 Новые высокий чек 0-90 Москва</v>
      </c>
      <c r="B8" s="17">
        <f>Куб!B6</f>
        <v>4453</v>
      </c>
      <c r="C8" s="18">
        <f>Куб!B13</f>
        <v>4220</v>
      </c>
      <c r="D8" s="19">
        <f>+C8/B8</f>
        <v>0.94767572423085555</v>
      </c>
      <c r="E8" s="18">
        <f>Куб!E8</f>
        <v>75</v>
      </c>
      <c r="F8" s="20">
        <f>E8/C8</f>
        <v>1.7772511848341232E-2</v>
      </c>
      <c r="G8" s="18">
        <f>Куб!F8</f>
        <v>818087.92</v>
      </c>
      <c r="H8" s="17">
        <v>0</v>
      </c>
      <c r="I8" s="17">
        <v>0</v>
      </c>
      <c r="J8" s="17">
        <f>Куб!G8</f>
        <v>86</v>
      </c>
      <c r="K8" s="17">
        <f>G8/C8</f>
        <v>193.85969668246446</v>
      </c>
      <c r="L8" s="17">
        <f>IF(K8-K9&lt;0,0,K8-K9)</f>
        <v>40.582885119295298</v>
      </c>
      <c r="M8" s="17">
        <f>L8*C8</f>
        <v>171259.77520342616</v>
      </c>
      <c r="N8" s="21">
        <f>F8-F9</f>
        <v>1.7125546748936946E-3</v>
      </c>
      <c r="O8" s="5"/>
    </row>
    <row r="9" spans="1:15" s="22" customFormat="1" ht="16.5">
      <c r="A9" s="16" t="str">
        <f>Куб!A21</f>
        <v>КГ 08.2024 Новые высокий чек 0-90 Москва</v>
      </c>
      <c r="B9" s="17">
        <f>Куб!B21</f>
        <v>4670</v>
      </c>
      <c r="C9" s="17"/>
      <c r="D9" s="19"/>
      <c r="E9" s="17">
        <f>Куб!E16</f>
        <v>75</v>
      </c>
      <c r="F9" s="23">
        <f>E9/B9</f>
        <v>1.6059957173447537E-2</v>
      </c>
      <c r="G9" s="17">
        <f>Куб!F16</f>
        <v>715802.71</v>
      </c>
      <c r="H9" s="17"/>
      <c r="I9" s="17"/>
      <c r="J9" s="17">
        <f>Куб!G16</f>
        <v>91</v>
      </c>
      <c r="K9" s="17">
        <f>G9/B9</f>
        <v>153.27681156316916</v>
      </c>
      <c r="L9" s="17" t="s">
        <v>33</v>
      </c>
      <c r="M9" s="17" t="s">
        <v>33</v>
      </c>
      <c r="N9" s="20" t="s">
        <v>33</v>
      </c>
      <c r="O9" s="5"/>
    </row>
    <row r="10" spans="1:15" s="22" customFormat="1" ht="16.5">
      <c r="A10" s="24" t="s">
        <v>34</v>
      </c>
      <c r="B10" s="25">
        <f>+B8</f>
        <v>4453</v>
      </c>
      <c r="C10" s="25">
        <f>+C8</f>
        <v>4220</v>
      </c>
      <c r="D10" s="26">
        <f>C10/B10</f>
        <v>0.94767572423085555</v>
      </c>
      <c r="E10" s="25">
        <f>+E8</f>
        <v>75</v>
      </c>
      <c r="F10" s="27">
        <f>E10/C10</f>
        <v>1.7772511848341232E-2</v>
      </c>
      <c r="G10" s="25">
        <f>+G8</f>
        <v>818087.92</v>
      </c>
      <c r="H10" s="25">
        <f>+H8</f>
        <v>0</v>
      </c>
      <c r="I10" s="25">
        <f>+I8</f>
        <v>0</v>
      </c>
      <c r="J10" s="25">
        <f>+J8</f>
        <v>86</v>
      </c>
      <c r="K10" s="25">
        <f>K8</f>
        <v>193.85969668246446</v>
      </c>
      <c r="L10" s="25">
        <f>+L8</f>
        <v>40.582885119295298</v>
      </c>
      <c r="M10" s="25">
        <f>+M8</f>
        <v>171259.77520342616</v>
      </c>
      <c r="N10" s="28">
        <f>+N8</f>
        <v>1.7125546748936946E-3</v>
      </c>
      <c r="O10" s="29"/>
    </row>
    <row r="11" spans="1:15" s="22" customFormat="1" ht="15.75">
      <c r="A11" s="30"/>
      <c r="B11" s="31"/>
      <c r="C11" s="31"/>
      <c r="D11" s="32"/>
      <c r="E11" s="31"/>
      <c r="F11" s="33"/>
      <c r="G11" s="31"/>
      <c r="H11" s="31"/>
      <c r="I11" s="31"/>
      <c r="J11" s="31"/>
      <c r="K11" s="34">
        <f>K8/K9-1</f>
        <v>0.26476858896931121</v>
      </c>
      <c r="L11" s="35"/>
      <c r="M11" s="35"/>
      <c r="N11" s="32"/>
      <c r="O11" s="5"/>
    </row>
    <row r="12" spans="1:15" s="13" customFormat="1" ht="57.6" customHeight="1">
      <c r="A12" s="36"/>
      <c r="B12" s="37" t="str">
        <f>A8</f>
        <v>08.2024 Новые высокий чек 0-90 Москва</v>
      </c>
      <c r="J12" s="38"/>
      <c r="K12" s="38"/>
    </row>
    <row r="13" spans="1:15" s="13" customFormat="1" ht="33">
      <c r="A13" s="39" t="s">
        <v>35</v>
      </c>
      <c r="B13" s="40">
        <f>M8</f>
        <v>171259.77520342616</v>
      </c>
    </row>
    <row r="14" spans="1:15" s="13" customFormat="1" ht="16.5" outlineLevel="1">
      <c r="A14" s="41" t="s">
        <v>36</v>
      </c>
      <c r="B14" s="42">
        <v>0.12</v>
      </c>
      <c r="J14" s="38"/>
      <c r="K14" s="38"/>
    </row>
    <row r="15" spans="1:15" s="13" customFormat="1" ht="16.5">
      <c r="A15" s="41" t="s">
        <v>37</v>
      </c>
      <c r="B15" s="43">
        <f>Куб!E23*3.7</f>
        <v>110607.8</v>
      </c>
    </row>
    <row r="16" spans="1:15" s="13" customFormat="1" ht="16.5">
      <c r="A16" s="41" t="s">
        <v>38</v>
      </c>
      <c r="B16" s="43"/>
    </row>
    <row r="17" spans="1:2" s="13" customFormat="1" ht="16.5">
      <c r="A17" s="41" t="s">
        <v>39</v>
      </c>
      <c r="B17" s="43">
        <f>B15+B16</f>
        <v>110607.8</v>
      </c>
    </row>
    <row r="18" spans="1:2" s="13" customFormat="1" ht="33">
      <c r="A18" s="41" t="s">
        <v>40</v>
      </c>
      <c r="B18" s="43">
        <f>B13*B14</f>
        <v>20551.173024411139</v>
      </c>
    </row>
    <row r="19" spans="1:2" s="13" customFormat="1" ht="33">
      <c r="A19" s="41" t="s">
        <v>41</v>
      </c>
      <c r="B19" s="43">
        <f>B18-B16</f>
        <v>20551.173024411139</v>
      </c>
    </row>
    <row r="20" spans="1:2" s="13" customFormat="1" ht="33">
      <c r="A20" s="44" t="s">
        <v>42</v>
      </c>
      <c r="B20" s="45">
        <f>B19-B15</f>
        <v>-90056.626975588864</v>
      </c>
    </row>
    <row r="21" spans="1:2" s="13" customFormat="1" ht="16.5">
      <c r="A21" s="41" t="s">
        <v>43</v>
      </c>
      <c r="B21" s="46">
        <f>B20/B17</f>
        <v>-0.81419779595642316</v>
      </c>
    </row>
    <row r="22" spans="1:2" s="13" customFormat="1" ht="33">
      <c r="A22" s="41" t="s">
        <v>44</v>
      </c>
      <c r="B22" s="47">
        <f>+B13/B8</f>
        <v>38.459415046805788</v>
      </c>
    </row>
    <row r="23" spans="1:2" s="13" customFormat="1" ht="16.5">
      <c r="A23" s="41" t="s">
        <v>45</v>
      </c>
      <c r="B23" s="47">
        <f>(B16+I8+B15)/B8</f>
        <v>24.838940040422187</v>
      </c>
    </row>
    <row r="24" spans="1:2" ht="33">
      <c r="A24" s="41" t="s">
        <v>46</v>
      </c>
      <c r="B24" s="47">
        <f>B16/B8</f>
        <v>0</v>
      </c>
    </row>
    <row r="27" spans="1:2" ht="49.5">
      <c r="A27" s="48" t="s">
        <v>47</v>
      </c>
      <c r="B27" s="49" t="str">
        <f>B12</f>
        <v>08.2024 Новые высокий чек 0-90 Москва</v>
      </c>
    </row>
    <row r="28" spans="1:2" ht="16.5">
      <c r="A28" s="50" t="s">
        <v>48</v>
      </c>
      <c r="B28" s="51">
        <f>Куб!J9</f>
        <v>457</v>
      </c>
    </row>
    <row r="29" spans="1:2" ht="16.5">
      <c r="A29" s="50" t="s">
        <v>49</v>
      </c>
      <c r="B29" s="51">
        <f>Куб!J8</f>
        <v>39</v>
      </c>
    </row>
    <row r="30" spans="1:2" ht="16.5">
      <c r="A30" s="50" t="s">
        <v>50</v>
      </c>
      <c r="B30" s="51">
        <f>Куб!J18</f>
        <v>2</v>
      </c>
    </row>
    <row r="31" spans="1:2" ht="16.5">
      <c r="A31" s="50" t="s">
        <v>51</v>
      </c>
      <c r="B31" s="52">
        <f>B28/C8</f>
        <v>0.10829383886255924</v>
      </c>
    </row>
    <row r="32" spans="1:2" ht="33">
      <c r="A32" s="50" t="s">
        <v>52</v>
      </c>
      <c r="B32" s="52">
        <f>B29/B28</f>
        <v>8.5339168490153175E-2</v>
      </c>
    </row>
    <row r="33" spans="1:2" ht="16.5">
      <c r="A33" s="50" t="s">
        <v>53</v>
      </c>
      <c r="B33" s="52">
        <f>B30/B29</f>
        <v>5.128205128205128E-2</v>
      </c>
    </row>
  </sheetData>
  <mergeCells count="4">
    <mergeCell ref="A2:B2"/>
    <mergeCell ref="C2:D2"/>
    <mergeCell ref="A3:B3"/>
    <mergeCell ref="C3:D3"/>
  </mergeCells>
  <conditionalFormatting sqref="F8:F10">
    <cfRule type="colorScale" priority="1">
      <colorScale>
        <cfvo type="min"/>
        <cfvo type="max"/>
        <color theme="0" tint="-0.14999847407452621"/>
        <color rgb="FF93FF93"/>
      </colorScale>
    </cfRule>
  </conditionalFormatting>
  <conditionalFormatting sqref="F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B8333-1A30-4555-A06E-9112E7AE546A}">
  <dimension ref="A1:AA95"/>
  <sheetViews>
    <sheetView workbookViewId="0">
      <selection activeCell="F23" sqref="F23"/>
    </sheetView>
  </sheetViews>
  <sheetFormatPr defaultRowHeight="15"/>
  <cols>
    <col min="1" max="1" width="49.85546875" bestFit="1" customWidth="1"/>
    <col min="2" max="2" width="8.42578125" bestFit="1" customWidth="1"/>
    <col min="3" max="3" width="12.7109375" bestFit="1" customWidth="1"/>
    <col min="4" max="4" width="53.42578125" customWidth="1"/>
    <col min="5" max="5" width="25.140625" bestFit="1" customWidth="1"/>
    <col min="6" max="6" width="19.5703125" bestFit="1" customWidth="1"/>
    <col min="7" max="7" width="10.28515625" bestFit="1" customWidth="1"/>
    <col min="8" max="8" width="12" customWidth="1"/>
    <col min="9" max="9" width="46.5703125" bestFit="1" customWidth="1"/>
    <col min="10" max="10" width="7" bestFit="1" customWidth="1"/>
    <col min="11" max="11" width="12.42578125" bestFit="1" customWidth="1"/>
    <col min="12" max="12" width="9.28515625" bestFit="1" customWidth="1"/>
    <col min="13" max="13" width="45.140625" bestFit="1" customWidth="1"/>
    <col min="14" max="14" width="25.140625" bestFit="1" customWidth="1"/>
    <col min="15" max="15" width="6" bestFit="1" customWidth="1"/>
    <col min="16" max="16" width="10.28515625" bestFit="1" customWidth="1"/>
    <col min="17" max="17" width="12.85546875" bestFit="1" customWidth="1"/>
    <col min="18" max="18" width="12.7109375" bestFit="1" customWidth="1"/>
    <col min="19" max="27" width="9.28515625" customWidth="1"/>
  </cols>
  <sheetData>
    <row r="1" spans="1:27">
      <c r="N1" s="54"/>
    </row>
    <row r="2" spans="1:27">
      <c r="M2" s="53" t="s">
        <v>1</v>
      </c>
      <c r="N2" t="s" vm="1">
        <v>2</v>
      </c>
    </row>
    <row r="3" spans="1:27">
      <c r="A3" s="54"/>
      <c r="E3" s="54"/>
      <c r="M3" s="63"/>
    </row>
    <row r="4" spans="1:27">
      <c r="A4" s="53" t="s">
        <v>0</v>
      </c>
      <c r="D4" s="53" t="s">
        <v>1</v>
      </c>
      <c r="E4" t="s" vm="1">
        <v>2</v>
      </c>
      <c r="M4" s="53" t="s">
        <v>0</v>
      </c>
    </row>
    <row r="5" spans="1:27">
      <c r="A5" s="53" t="s">
        <v>3</v>
      </c>
      <c r="B5" t="s">
        <v>4</v>
      </c>
      <c r="D5" s="63"/>
      <c r="I5" s="54"/>
      <c r="M5" s="53" t="s">
        <v>3</v>
      </c>
      <c r="N5" s="53" t="s">
        <v>1190</v>
      </c>
      <c r="O5" t="s">
        <v>4</v>
      </c>
      <c r="S5" s="53"/>
      <c r="T5" s="53"/>
      <c r="U5" s="53"/>
      <c r="V5" s="53"/>
      <c r="W5" s="53"/>
      <c r="X5" s="53"/>
      <c r="Y5" s="53"/>
      <c r="Z5" s="53"/>
      <c r="AA5" s="53"/>
    </row>
    <row r="6" spans="1:27">
      <c r="A6" t="s">
        <v>5</v>
      </c>
      <c r="B6" s="1">
        <v>4453</v>
      </c>
      <c r="E6" s="53" t="s">
        <v>6</v>
      </c>
      <c r="I6" s="53" t="s">
        <v>0</v>
      </c>
      <c r="M6" t="s">
        <v>10</v>
      </c>
      <c r="N6" t="s">
        <v>1191</v>
      </c>
      <c r="O6" s="1">
        <v>1</v>
      </c>
      <c r="S6" s="1"/>
      <c r="T6" s="1"/>
      <c r="U6" s="1"/>
      <c r="V6" s="1"/>
      <c r="W6" s="1"/>
      <c r="X6" s="1"/>
      <c r="Y6" s="1"/>
      <c r="Z6" s="1"/>
      <c r="AA6" s="1"/>
    </row>
    <row r="7" spans="1:27">
      <c r="A7" t="s">
        <v>7</v>
      </c>
      <c r="B7" s="1">
        <v>4453</v>
      </c>
      <c r="D7" s="53" t="s">
        <v>3</v>
      </c>
      <c r="E7" s="2" t="s">
        <v>0</v>
      </c>
      <c r="F7" s="2" t="s">
        <v>8</v>
      </c>
      <c r="G7" s="2" t="s">
        <v>9</v>
      </c>
      <c r="I7" s="53" t="s">
        <v>3</v>
      </c>
      <c r="J7" t="s">
        <v>4</v>
      </c>
      <c r="M7" t="s">
        <v>10</v>
      </c>
      <c r="N7" t="s">
        <v>1192</v>
      </c>
      <c r="O7" s="1">
        <v>1</v>
      </c>
      <c r="S7" s="1"/>
      <c r="T7" s="1"/>
      <c r="U7" s="1"/>
      <c r="V7" s="1"/>
      <c r="W7" s="1"/>
      <c r="X7" s="1"/>
      <c r="Y7" s="1"/>
      <c r="Z7" s="1"/>
      <c r="AA7" s="1"/>
    </row>
    <row r="8" spans="1:27">
      <c r="D8" t="s">
        <v>10</v>
      </c>
      <c r="E8" s="1">
        <v>75</v>
      </c>
      <c r="F8" s="1">
        <v>818087.92</v>
      </c>
      <c r="G8" s="1">
        <v>86</v>
      </c>
      <c r="I8" t="s">
        <v>56</v>
      </c>
      <c r="J8" s="1">
        <v>39</v>
      </c>
      <c r="M8" t="s">
        <v>10</v>
      </c>
      <c r="N8" t="s">
        <v>1193</v>
      </c>
      <c r="O8" s="1">
        <v>1</v>
      </c>
    </row>
    <row r="9" spans="1:27">
      <c r="D9" t="s">
        <v>7</v>
      </c>
      <c r="E9" s="1">
        <v>75</v>
      </c>
      <c r="F9" s="1">
        <v>818087.91999999993</v>
      </c>
      <c r="G9" s="1">
        <v>86</v>
      </c>
      <c r="I9" t="s">
        <v>57</v>
      </c>
      <c r="J9" s="1">
        <v>457</v>
      </c>
      <c r="M9" t="s">
        <v>10</v>
      </c>
      <c r="N9" t="s">
        <v>1194</v>
      </c>
      <c r="O9" s="1">
        <v>1</v>
      </c>
    </row>
    <row r="10" spans="1:27">
      <c r="A10" s="63"/>
      <c r="I10" t="s">
        <v>7</v>
      </c>
      <c r="J10" s="1">
        <v>457</v>
      </c>
      <c r="M10" t="s">
        <v>10</v>
      </c>
      <c r="N10" t="s">
        <v>1195</v>
      </c>
      <c r="O10" s="1">
        <v>1</v>
      </c>
    </row>
    <row r="11" spans="1:27">
      <c r="A11" s="53" t="s">
        <v>0</v>
      </c>
      <c r="E11" s="54"/>
      <c r="K11" s="1"/>
      <c r="M11" t="s">
        <v>10</v>
      </c>
      <c r="N11" t="s">
        <v>1196</v>
      </c>
      <c r="O11" s="1">
        <v>1</v>
      </c>
    </row>
    <row r="12" spans="1:27">
      <c r="A12" s="53" t="s">
        <v>3</v>
      </c>
      <c r="B12" t="s">
        <v>4</v>
      </c>
      <c r="D12" s="53" t="s">
        <v>1</v>
      </c>
      <c r="E12" t="s" vm="1">
        <v>2</v>
      </c>
      <c r="M12" t="s">
        <v>10</v>
      </c>
      <c r="N12" t="s">
        <v>1197</v>
      </c>
      <c r="O12" s="1">
        <v>1</v>
      </c>
    </row>
    <row r="13" spans="1:27">
      <c r="A13" t="s">
        <v>10</v>
      </c>
      <c r="B13" s="1">
        <v>4220</v>
      </c>
      <c r="D13" s="54"/>
      <c r="J13" s="54"/>
      <c r="M13" t="s">
        <v>10</v>
      </c>
      <c r="N13" t="s">
        <v>1198</v>
      </c>
      <c r="O13" s="1">
        <v>1</v>
      </c>
    </row>
    <row r="14" spans="1:27">
      <c r="A14" t="s">
        <v>7</v>
      </c>
      <c r="B14" s="1">
        <v>4220</v>
      </c>
      <c r="E14" s="53" t="s">
        <v>6</v>
      </c>
      <c r="I14" s="53" t="s">
        <v>1</v>
      </c>
      <c r="J14" t="s" vm="1">
        <v>2</v>
      </c>
      <c r="M14" t="s">
        <v>10</v>
      </c>
      <c r="N14" t="s">
        <v>1199</v>
      </c>
      <c r="O14" s="1">
        <v>1</v>
      </c>
    </row>
    <row r="15" spans="1:27">
      <c r="D15" s="53" t="s">
        <v>3</v>
      </c>
      <c r="E15" t="s">
        <v>0</v>
      </c>
      <c r="F15" t="s">
        <v>8</v>
      </c>
      <c r="G15" t="s">
        <v>9</v>
      </c>
      <c r="I15" s="54"/>
      <c r="M15" t="s">
        <v>10</v>
      </c>
      <c r="N15" t="s">
        <v>1200</v>
      </c>
      <c r="O15" s="1">
        <v>1</v>
      </c>
    </row>
    <row r="16" spans="1:27">
      <c r="D16" t="s">
        <v>11</v>
      </c>
      <c r="E16" s="1">
        <v>75</v>
      </c>
      <c r="F16" s="1">
        <v>715802.71</v>
      </c>
      <c r="G16" s="1">
        <v>91</v>
      </c>
      <c r="I16" s="53" t="s">
        <v>0</v>
      </c>
      <c r="M16" t="s">
        <v>10</v>
      </c>
      <c r="N16" t="s">
        <v>1201</v>
      </c>
      <c r="O16" s="1">
        <v>1</v>
      </c>
    </row>
    <row r="17" spans="1:15">
      <c r="D17" t="s">
        <v>7</v>
      </c>
      <c r="E17" s="1">
        <v>75</v>
      </c>
      <c r="F17" s="1">
        <v>715802.71</v>
      </c>
      <c r="G17" s="1">
        <v>91</v>
      </c>
      <c r="I17" s="53" t="s">
        <v>3</v>
      </c>
      <c r="J17" t="s">
        <v>4</v>
      </c>
      <c r="M17" t="s">
        <v>10</v>
      </c>
      <c r="N17" t="s">
        <v>1202</v>
      </c>
      <c r="O17" s="1">
        <v>1</v>
      </c>
    </row>
    <row r="18" spans="1:15">
      <c r="A18" s="54"/>
      <c r="I18" t="s">
        <v>56</v>
      </c>
      <c r="J18" s="1">
        <v>2</v>
      </c>
      <c r="M18" t="s">
        <v>10</v>
      </c>
      <c r="N18" t="s">
        <v>1203</v>
      </c>
      <c r="O18" s="1">
        <v>1</v>
      </c>
    </row>
    <row r="19" spans="1:15">
      <c r="A19" s="53" t="s">
        <v>0</v>
      </c>
      <c r="I19" t="s">
        <v>7</v>
      </c>
      <c r="J19" s="1">
        <v>2</v>
      </c>
      <c r="M19" t="s">
        <v>10</v>
      </c>
      <c r="N19" t="s">
        <v>1204</v>
      </c>
      <c r="O19" s="1">
        <v>1</v>
      </c>
    </row>
    <row r="20" spans="1:15">
      <c r="A20" s="53" t="s">
        <v>3</v>
      </c>
      <c r="B20" t="s">
        <v>4</v>
      </c>
      <c r="D20" s="54"/>
      <c r="M20" t="s">
        <v>10</v>
      </c>
      <c r="N20" t="s">
        <v>1205</v>
      </c>
      <c r="O20" s="1">
        <v>1</v>
      </c>
    </row>
    <row r="21" spans="1:15">
      <c r="A21" t="s">
        <v>11</v>
      </c>
      <c r="B21" s="1">
        <v>4670</v>
      </c>
      <c r="D21" s="53" t="s">
        <v>55</v>
      </c>
      <c r="M21" t="s">
        <v>10</v>
      </c>
      <c r="N21" t="s">
        <v>1206</v>
      </c>
      <c r="O21" s="1">
        <v>1</v>
      </c>
    </row>
    <row r="22" spans="1:15">
      <c r="A22" t="s">
        <v>7</v>
      </c>
      <c r="B22" s="1">
        <v>4670</v>
      </c>
      <c r="D22" s="53" t="s">
        <v>3</v>
      </c>
      <c r="E22" t="s">
        <v>4</v>
      </c>
      <c r="M22" t="s">
        <v>10</v>
      </c>
      <c r="N22" t="s">
        <v>1207</v>
      </c>
      <c r="O22" s="1">
        <v>1</v>
      </c>
    </row>
    <row r="23" spans="1:15">
      <c r="D23" t="s">
        <v>54</v>
      </c>
      <c r="E23" s="1">
        <v>29894</v>
      </c>
      <c r="M23" t="s">
        <v>10</v>
      </c>
      <c r="N23" t="s">
        <v>1208</v>
      </c>
      <c r="O23" s="1">
        <v>1</v>
      </c>
    </row>
    <row r="24" spans="1:15">
      <c r="A24" s="54"/>
      <c r="B24" s="54"/>
      <c r="C24" s="54"/>
      <c r="D24" t="s">
        <v>7</v>
      </c>
      <c r="E24" s="1">
        <v>29894</v>
      </c>
      <c r="M24" t="s">
        <v>10</v>
      </c>
      <c r="N24" t="s">
        <v>1209</v>
      </c>
      <c r="O24" s="1">
        <v>1</v>
      </c>
    </row>
    <row r="25" spans="1:15">
      <c r="A25" s="55"/>
      <c r="B25" s="55"/>
      <c r="C25" s="55"/>
      <c r="D25" s="64" t="s">
        <v>1280</v>
      </c>
      <c r="M25" t="s">
        <v>10</v>
      </c>
      <c r="N25" t="s">
        <v>1210</v>
      </c>
      <c r="O25" s="1">
        <v>1</v>
      </c>
    </row>
    <row r="26" spans="1:15">
      <c r="A26" s="55"/>
      <c r="B26" s="55"/>
      <c r="C26" s="55"/>
      <c r="D26" s="54"/>
      <c r="E26" s="54"/>
      <c r="M26" t="s">
        <v>10</v>
      </c>
      <c r="N26" t="s">
        <v>1211</v>
      </c>
      <c r="O26" s="1">
        <v>1</v>
      </c>
    </row>
    <row r="27" spans="1:15">
      <c r="A27" s="55"/>
      <c r="B27" s="55"/>
      <c r="C27" s="55"/>
      <c r="D27" s="54"/>
      <c r="E27" s="54"/>
      <c r="M27" t="s">
        <v>10</v>
      </c>
      <c r="N27" t="s">
        <v>1212</v>
      </c>
      <c r="O27" s="1">
        <v>1</v>
      </c>
    </row>
    <row r="28" spans="1:15">
      <c r="A28" s="55"/>
      <c r="B28" s="55"/>
      <c r="C28" s="55"/>
      <c r="D28" s="54"/>
      <c r="E28" s="54"/>
      <c r="M28" t="s">
        <v>10</v>
      </c>
      <c r="N28" t="s">
        <v>1213</v>
      </c>
      <c r="O28" s="1">
        <v>1</v>
      </c>
    </row>
    <row r="29" spans="1:15">
      <c r="A29" s="55"/>
      <c r="B29" s="55"/>
      <c r="C29" s="55"/>
      <c r="D29" s="54"/>
      <c r="E29" s="54"/>
      <c r="M29" t="s">
        <v>10</v>
      </c>
      <c r="N29" t="s">
        <v>1214</v>
      </c>
      <c r="O29" s="1">
        <v>1</v>
      </c>
    </row>
    <row r="30" spans="1:15">
      <c r="A30" s="55"/>
      <c r="B30" s="55"/>
      <c r="C30" s="55"/>
      <c r="D30" s="54"/>
      <c r="E30" s="54"/>
      <c r="M30" t="s">
        <v>10</v>
      </c>
      <c r="N30" t="s">
        <v>1215</v>
      </c>
      <c r="O30" s="1">
        <v>1</v>
      </c>
    </row>
    <row r="31" spans="1:15">
      <c r="A31" s="55"/>
      <c r="B31" s="55"/>
      <c r="C31" s="55"/>
      <c r="D31" s="54"/>
      <c r="E31" s="54"/>
      <c r="M31" t="s">
        <v>10</v>
      </c>
      <c r="N31" t="s">
        <v>1216</v>
      </c>
      <c r="O31" s="1">
        <v>1</v>
      </c>
    </row>
    <row r="32" spans="1:15" ht="14.45" customHeight="1">
      <c r="A32" s="55"/>
      <c r="B32" s="55"/>
      <c r="C32" s="55"/>
      <c r="D32" s="54"/>
      <c r="E32" s="54"/>
      <c r="M32" t="s">
        <v>10</v>
      </c>
      <c r="N32" t="s">
        <v>1217</v>
      </c>
      <c r="O32" s="1">
        <v>1</v>
      </c>
    </row>
    <row r="33" spans="1:15" ht="14.45" customHeight="1">
      <c r="A33" s="55"/>
      <c r="B33" s="55"/>
      <c r="C33" s="55"/>
      <c r="M33" t="s">
        <v>10</v>
      </c>
      <c r="N33" t="s">
        <v>1218</v>
      </c>
      <c r="O33" s="1">
        <v>1</v>
      </c>
    </row>
    <row r="34" spans="1:15">
      <c r="A34" s="55"/>
      <c r="B34" s="55"/>
      <c r="C34" s="55"/>
      <c r="M34" t="s">
        <v>10</v>
      </c>
      <c r="N34" t="s">
        <v>1219</v>
      </c>
      <c r="O34" s="1">
        <v>1</v>
      </c>
    </row>
    <row r="35" spans="1:15">
      <c r="A35" s="55"/>
      <c r="B35" s="55"/>
      <c r="C35" s="55"/>
      <c r="D35" s="54"/>
      <c r="E35" s="54"/>
      <c r="F35" s="54"/>
      <c r="G35" s="54"/>
      <c r="H35" s="54"/>
      <c r="M35" t="s">
        <v>10</v>
      </c>
      <c r="N35" t="s">
        <v>1220</v>
      </c>
      <c r="O35" s="1">
        <v>1</v>
      </c>
    </row>
    <row r="36" spans="1:15">
      <c r="A36" s="55"/>
      <c r="B36" s="55"/>
      <c r="C36" s="55"/>
      <c r="D36" s="54"/>
      <c r="E36" s="54"/>
      <c r="F36" s="54"/>
      <c r="G36" s="54"/>
      <c r="H36" s="54"/>
      <c r="M36" t="s">
        <v>10</v>
      </c>
      <c r="N36" t="s">
        <v>1221</v>
      </c>
      <c r="O36" s="1">
        <v>1</v>
      </c>
    </row>
    <row r="37" spans="1:15">
      <c r="A37" s="55"/>
      <c r="B37" s="55"/>
      <c r="C37" s="55"/>
      <c r="D37" s="54"/>
      <c r="E37" s="54"/>
      <c r="F37" s="54"/>
      <c r="G37" s="54"/>
      <c r="H37" s="54"/>
      <c r="M37" t="s">
        <v>10</v>
      </c>
      <c r="N37" t="s">
        <v>1222</v>
      </c>
      <c r="O37" s="1">
        <v>1</v>
      </c>
    </row>
    <row r="38" spans="1:15">
      <c r="A38" s="55"/>
      <c r="B38" s="55"/>
      <c r="C38" s="55"/>
      <c r="D38" s="54"/>
      <c r="E38" s="54"/>
      <c r="F38" s="54"/>
      <c r="G38" s="54"/>
      <c r="H38" s="54"/>
      <c r="M38" t="s">
        <v>10</v>
      </c>
      <c r="N38" t="s">
        <v>1223</v>
      </c>
      <c r="O38" s="1">
        <v>1</v>
      </c>
    </row>
    <row r="39" spans="1:15">
      <c r="A39" s="55"/>
      <c r="B39" s="55"/>
      <c r="C39" s="55"/>
      <c r="D39" s="54"/>
      <c r="E39" s="54"/>
      <c r="F39" s="54"/>
      <c r="G39" s="54"/>
      <c r="H39" s="54"/>
      <c r="M39" t="s">
        <v>10</v>
      </c>
      <c r="N39" t="s">
        <v>1224</v>
      </c>
      <c r="O39" s="1">
        <v>1</v>
      </c>
    </row>
    <row r="40" spans="1:15">
      <c r="A40" s="55"/>
      <c r="B40" s="55"/>
      <c r="C40" s="55"/>
      <c r="D40" s="54"/>
      <c r="E40" s="54"/>
      <c r="F40" s="54"/>
      <c r="G40" s="54"/>
      <c r="H40" s="54"/>
      <c r="M40" t="s">
        <v>10</v>
      </c>
      <c r="N40" t="s">
        <v>1225</v>
      </c>
      <c r="O40" s="1">
        <v>1</v>
      </c>
    </row>
    <row r="41" spans="1:15">
      <c r="A41" s="55"/>
      <c r="B41" s="55"/>
      <c r="C41" s="55"/>
      <c r="D41" s="54"/>
      <c r="E41" s="54"/>
      <c r="F41" s="54"/>
      <c r="G41" s="54"/>
      <c r="H41" s="54"/>
      <c r="M41" t="s">
        <v>10</v>
      </c>
      <c r="N41" t="s">
        <v>1226</v>
      </c>
      <c r="O41" s="1">
        <v>1</v>
      </c>
    </row>
    <row r="42" spans="1:15">
      <c r="A42" s="55"/>
      <c r="B42" s="55"/>
      <c r="C42" s="55"/>
      <c r="D42" s="54"/>
      <c r="E42" s="54"/>
      <c r="F42" s="54"/>
      <c r="G42" s="54"/>
      <c r="H42" s="54"/>
      <c r="M42" t="s">
        <v>10</v>
      </c>
      <c r="N42" t="s">
        <v>1227</v>
      </c>
      <c r="O42" s="1">
        <v>1</v>
      </c>
    </row>
    <row r="43" spans="1:15">
      <c r="A43" s="55"/>
      <c r="B43" s="55"/>
      <c r="C43" s="55"/>
      <c r="D43" s="54"/>
      <c r="E43" s="54"/>
      <c r="F43" s="54"/>
      <c r="G43" s="54"/>
      <c r="H43" s="54"/>
      <c r="M43" t="s">
        <v>10</v>
      </c>
      <c r="N43" t="s">
        <v>1228</v>
      </c>
      <c r="O43" s="1">
        <v>1</v>
      </c>
    </row>
    <row r="44" spans="1:15">
      <c r="A44" s="55"/>
      <c r="B44" s="55"/>
      <c r="C44" s="55"/>
      <c r="D44" s="54"/>
      <c r="E44" s="54"/>
      <c r="F44" s="54"/>
      <c r="G44" s="54"/>
      <c r="H44" s="54"/>
      <c r="M44" t="s">
        <v>10</v>
      </c>
      <c r="N44" t="s">
        <v>1229</v>
      </c>
      <c r="O44" s="1">
        <v>1</v>
      </c>
    </row>
    <row r="45" spans="1:15">
      <c r="A45" s="55"/>
      <c r="B45" s="56"/>
      <c r="C45" s="56"/>
      <c r="D45" s="54"/>
      <c r="E45" s="54"/>
      <c r="F45" s="54"/>
      <c r="G45" s="54"/>
      <c r="H45" s="54"/>
      <c r="M45" t="s">
        <v>10</v>
      </c>
      <c r="N45" t="s">
        <v>1230</v>
      </c>
      <c r="O45" s="1">
        <v>1</v>
      </c>
    </row>
    <row r="46" spans="1:15">
      <c r="A46" s="55"/>
      <c r="B46" s="56"/>
      <c r="C46" s="56"/>
      <c r="D46" s="54"/>
      <c r="E46" s="54"/>
      <c r="F46" s="54"/>
      <c r="G46" s="54"/>
      <c r="H46" s="54"/>
      <c r="M46" t="s">
        <v>10</v>
      </c>
      <c r="N46" t="s">
        <v>1231</v>
      </c>
      <c r="O46" s="1">
        <v>1</v>
      </c>
    </row>
    <row r="47" spans="1:15">
      <c r="A47" s="55"/>
      <c r="B47" s="56"/>
      <c r="C47" s="56"/>
      <c r="D47" s="54"/>
      <c r="E47" s="54"/>
      <c r="F47" s="54"/>
      <c r="G47" s="54"/>
      <c r="H47" s="54"/>
      <c r="M47" t="s">
        <v>10</v>
      </c>
      <c r="N47" t="s">
        <v>1232</v>
      </c>
      <c r="O47" s="1">
        <v>1</v>
      </c>
    </row>
    <row r="48" spans="1:15">
      <c r="A48" s="55"/>
      <c r="B48" s="56"/>
      <c r="C48" s="56"/>
      <c r="D48" s="54"/>
      <c r="E48" s="54"/>
      <c r="F48" s="54"/>
      <c r="G48" s="54"/>
      <c r="H48" s="54"/>
      <c r="M48" t="s">
        <v>10</v>
      </c>
      <c r="N48" t="s">
        <v>1233</v>
      </c>
      <c r="O48" s="1">
        <v>1</v>
      </c>
    </row>
    <row r="49" spans="1:15">
      <c r="A49" s="55"/>
      <c r="B49" s="56"/>
      <c r="C49" s="56"/>
      <c r="D49" s="54"/>
      <c r="E49" s="54"/>
      <c r="F49" s="54"/>
      <c r="G49" s="54"/>
      <c r="H49" s="54"/>
      <c r="M49" t="s">
        <v>10</v>
      </c>
      <c r="N49" t="s">
        <v>1234</v>
      </c>
      <c r="O49" s="1">
        <v>1</v>
      </c>
    </row>
    <row r="50" spans="1:15">
      <c r="A50" s="55"/>
      <c r="B50" s="56"/>
      <c r="C50" s="56"/>
      <c r="D50" s="54"/>
      <c r="E50" s="54"/>
      <c r="F50" s="54"/>
      <c r="G50" s="54"/>
      <c r="H50" s="54"/>
      <c r="M50" t="s">
        <v>10</v>
      </c>
      <c r="N50" t="s">
        <v>1235</v>
      </c>
      <c r="O50" s="1">
        <v>1</v>
      </c>
    </row>
    <row r="51" spans="1:15">
      <c r="A51" s="55"/>
      <c r="B51" s="56"/>
      <c r="C51" s="56"/>
      <c r="D51" s="54"/>
      <c r="E51" s="54"/>
      <c r="F51" s="54"/>
      <c r="G51" s="54"/>
      <c r="H51" s="54"/>
      <c r="M51" t="s">
        <v>10</v>
      </c>
      <c r="N51" t="s">
        <v>1236</v>
      </c>
      <c r="O51" s="1">
        <v>1</v>
      </c>
    </row>
    <row r="52" spans="1:15">
      <c r="A52" s="55"/>
      <c r="B52" s="56"/>
      <c r="C52" s="56"/>
      <c r="D52" s="54"/>
      <c r="E52" s="54"/>
      <c r="F52" s="54"/>
      <c r="G52" s="54"/>
      <c r="H52" s="54"/>
      <c r="M52" t="s">
        <v>10</v>
      </c>
      <c r="N52" t="s">
        <v>1237</v>
      </c>
      <c r="O52" s="1">
        <v>1</v>
      </c>
    </row>
    <row r="53" spans="1:15">
      <c r="A53" s="57"/>
      <c r="B53" s="58"/>
      <c r="C53" s="58"/>
      <c r="D53" s="54"/>
      <c r="E53" s="54"/>
      <c r="F53" s="54"/>
      <c r="G53" s="54"/>
      <c r="H53" s="54"/>
      <c r="M53" t="s">
        <v>10</v>
      </c>
      <c r="N53" t="s">
        <v>1238</v>
      </c>
      <c r="O53" s="1">
        <v>1</v>
      </c>
    </row>
    <row r="54" spans="1:15">
      <c r="A54" s="57"/>
      <c r="B54" s="54"/>
      <c r="C54" s="54"/>
      <c r="D54" s="54"/>
      <c r="E54" s="54"/>
      <c r="F54" s="54"/>
      <c r="G54" s="54"/>
      <c r="H54" s="54"/>
      <c r="M54" t="s">
        <v>10</v>
      </c>
      <c r="N54" t="s">
        <v>1239</v>
      </c>
      <c r="O54" s="1">
        <v>1</v>
      </c>
    </row>
    <row r="55" spans="1:15">
      <c r="A55" s="3"/>
      <c r="D55" s="54"/>
      <c r="E55" s="54"/>
      <c r="F55" s="54"/>
      <c r="G55" s="54"/>
      <c r="H55" s="54"/>
      <c r="M55" t="s">
        <v>10</v>
      </c>
      <c r="N55" t="s">
        <v>1240</v>
      </c>
      <c r="O55" s="1">
        <v>1</v>
      </c>
    </row>
    <row r="56" spans="1:15">
      <c r="A56" s="3"/>
      <c r="D56" s="54"/>
      <c r="E56" s="54"/>
      <c r="F56" s="54"/>
      <c r="G56" s="54"/>
      <c r="H56" s="54"/>
      <c r="M56" t="s">
        <v>10</v>
      </c>
      <c r="N56" t="s">
        <v>1241</v>
      </c>
      <c r="O56" s="1">
        <v>1</v>
      </c>
    </row>
    <row r="57" spans="1:15">
      <c r="A57" s="3"/>
      <c r="D57" s="54"/>
      <c r="E57" s="54"/>
      <c r="F57" s="54"/>
      <c r="G57" s="54"/>
      <c r="H57" s="54"/>
      <c r="M57" t="s">
        <v>10</v>
      </c>
      <c r="N57" t="s">
        <v>1242</v>
      </c>
      <c r="O57" s="1">
        <v>1</v>
      </c>
    </row>
    <row r="58" spans="1:15">
      <c r="A58" s="3"/>
      <c r="D58" s="54"/>
      <c r="E58" s="54"/>
      <c r="F58" s="54"/>
      <c r="G58" s="54"/>
      <c r="H58" s="54"/>
      <c r="M58" t="s">
        <v>10</v>
      </c>
      <c r="N58" t="s">
        <v>1243</v>
      </c>
      <c r="O58" s="1">
        <v>1</v>
      </c>
    </row>
    <row r="59" spans="1:15">
      <c r="A59" s="3"/>
      <c r="D59" s="54"/>
      <c r="E59" s="54"/>
      <c r="F59" s="54"/>
      <c r="G59" s="54"/>
      <c r="H59" s="54"/>
      <c r="M59" t="s">
        <v>10</v>
      </c>
      <c r="N59" t="s">
        <v>1244</v>
      </c>
      <c r="O59" s="1">
        <v>1</v>
      </c>
    </row>
    <row r="60" spans="1:15">
      <c r="A60" s="3"/>
      <c r="D60" s="54"/>
      <c r="E60" s="54"/>
      <c r="F60" s="54"/>
      <c r="G60" s="54"/>
      <c r="H60" s="54"/>
      <c r="M60" t="s">
        <v>10</v>
      </c>
      <c r="N60" t="s">
        <v>1245</v>
      </c>
      <c r="O60" s="1">
        <v>1</v>
      </c>
    </row>
    <row r="61" spans="1:15">
      <c r="D61" s="54"/>
      <c r="E61" s="54"/>
      <c r="F61" s="54"/>
      <c r="G61" s="54"/>
      <c r="H61" s="54"/>
      <c r="M61" t="s">
        <v>10</v>
      </c>
      <c r="N61" t="s">
        <v>1246</v>
      </c>
      <c r="O61" s="1">
        <v>1</v>
      </c>
    </row>
    <row r="62" spans="1:15">
      <c r="D62" s="54"/>
      <c r="E62" s="54"/>
      <c r="F62" s="54"/>
      <c r="G62" s="54"/>
      <c r="H62" s="54"/>
      <c r="M62" t="s">
        <v>10</v>
      </c>
      <c r="N62" t="s">
        <v>1247</v>
      </c>
      <c r="O62" s="1">
        <v>1</v>
      </c>
    </row>
    <row r="63" spans="1:15">
      <c r="D63" s="54"/>
      <c r="E63" s="54"/>
      <c r="F63" s="54"/>
      <c r="G63" s="54"/>
      <c r="H63" s="54"/>
      <c r="M63" t="s">
        <v>10</v>
      </c>
      <c r="N63" t="s">
        <v>1248</v>
      </c>
      <c r="O63" s="1">
        <v>1</v>
      </c>
    </row>
    <row r="64" spans="1:15">
      <c r="D64" s="54"/>
      <c r="E64" s="54"/>
      <c r="F64" s="54"/>
      <c r="G64" s="54"/>
      <c r="H64" s="54"/>
      <c r="M64" t="s">
        <v>10</v>
      </c>
      <c r="N64" t="s">
        <v>1249</v>
      </c>
      <c r="O64" s="1">
        <v>1</v>
      </c>
    </row>
    <row r="65" spans="4:15">
      <c r="D65" s="54"/>
      <c r="E65" s="54"/>
      <c r="F65" s="54"/>
      <c r="G65" s="54"/>
      <c r="H65" s="54"/>
      <c r="M65" t="s">
        <v>10</v>
      </c>
      <c r="N65" t="s">
        <v>1250</v>
      </c>
      <c r="O65" s="1">
        <v>1</v>
      </c>
    </row>
    <row r="66" spans="4:15">
      <c r="D66" s="54"/>
      <c r="E66" s="54"/>
      <c r="F66" s="54"/>
      <c r="G66" s="54"/>
      <c r="H66" s="54"/>
      <c r="M66" t="s">
        <v>10</v>
      </c>
      <c r="N66" t="s">
        <v>1251</v>
      </c>
      <c r="O66" s="1">
        <v>1</v>
      </c>
    </row>
    <row r="67" spans="4:15">
      <c r="D67" s="54"/>
      <c r="E67" s="54"/>
      <c r="F67" s="54"/>
      <c r="G67" s="54"/>
      <c r="H67" s="54"/>
      <c r="M67" t="s">
        <v>10</v>
      </c>
      <c r="N67" t="s">
        <v>1252</v>
      </c>
      <c r="O67" s="1">
        <v>1</v>
      </c>
    </row>
    <row r="68" spans="4:15">
      <c r="D68" s="54"/>
      <c r="E68" s="54"/>
      <c r="F68" s="54"/>
      <c r="G68" s="54"/>
      <c r="H68" s="54"/>
      <c r="M68" t="s">
        <v>10</v>
      </c>
      <c r="N68" t="s">
        <v>1253</v>
      </c>
      <c r="O68" s="1">
        <v>1</v>
      </c>
    </row>
    <row r="69" spans="4:15">
      <c r="D69" s="54"/>
      <c r="E69" s="54"/>
      <c r="F69" s="54"/>
      <c r="G69" s="54"/>
      <c r="H69" s="54"/>
      <c r="M69" t="s">
        <v>10</v>
      </c>
      <c r="N69" t="s">
        <v>1254</v>
      </c>
      <c r="O69" s="1">
        <v>1</v>
      </c>
    </row>
    <row r="70" spans="4:15">
      <c r="D70" s="54"/>
      <c r="E70" s="54"/>
      <c r="F70" s="54"/>
      <c r="G70" s="54"/>
      <c r="H70" s="54"/>
      <c r="M70" t="s">
        <v>10</v>
      </c>
      <c r="N70" t="s">
        <v>1255</v>
      </c>
      <c r="O70" s="1">
        <v>1</v>
      </c>
    </row>
    <row r="71" spans="4:15">
      <c r="D71" s="54"/>
      <c r="E71" s="54"/>
      <c r="F71" s="54"/>
      <c r="G71" s="54"/>
      <c r="H71" s="54"/>
      <c r="M71" t="s">
        <v>10</v>
      </c>
      <c r="N71" t="s">
        <v>1256</v>
      </c>
      <c r="O71" s="1">
        <v>1</v>
      </c>
    </row>
    <row r="72" spans="4:15">
      <c r="D72" s="54"/>
      <c r="E72" s="54"/>
      <c r="F72" s="54"/>
      <c r="G72" s="54"/>
      <c r="H72" s="54"/>
      <c r="M72" t="s">
        <v>10</v>
      </c>
      <c r="N72" t="s">
        <v>1257</v>
      </c>
      <c r="O72" s="1">
        <v>1</v>
      </c>
    </row>
    <row r="73" spans="4:15">
      <c r="D73" s="54"/>
      <c r="E73" s="54"/>
      <c r="F73" s="54"/>
      <c r="G73" s="54"/>
      <c r="H73" s="54"/>
      <c r="M73" t="s">
        <v>10</v>
      </c>
      <c r="N73" t="s">
        <v>1258</v>
      </c>
      <c r="O73" s="1">
        <v>1</v>
      </c>
    </row>
    <row r="74" spans="4:15">
      <c r="D74" s="54"/>
      <c r="E74" s="54"/>
      <c r="F74" s="54"/>
      <c r="G74" s="54"/>
      <c r="H74" s="54"/>
      <c r="M74" t="s">
        <v>10</v>
      </c>
      <c r="N74" t="s">
        <v>1259</v>
      </c>
      <c r="O74" s="1">
        <v>1</v>
      </c>
    </row>
    <row r="75" spans="4:15">
      <c r="D75" s="54"/>
      <c r="E75" s="54"/>
      <c r="F75" s="54"/>
      <c r="G75" s="54"/>
      <c r="H75" s="54"/>
      <c r="M75" t="s">
        <v>10</v>
      </c>
      <c r="N75" t="s">
        <v>1260</v>
      </c>
      <c r="O75" s="1">
        <v>1</v>
      </c>
    </row>
    <row r="76" spans="4:15">
      <c r="D76" s="54"/>
      <c r="E76" s="54"/>
      <c r="F76" s="54"/>
      <c r="G76" s="54"/>
      <c r="H76" s="54"/>
      <c r="M76" t="s">
        <v>10</v>
      </c>
      <c r="N76" t="s">
        <v>1261</v>
      </c>
      <c r="O76" s="1">
        <v>1</v>
      </c>
    </row>
    <row r="77" spans="4:15">
      <c r="D77" s="54"/>
      <c r="E77" s="54"/>
      <c r="F77" s="54"/>
      <c r="G77" s="54"/>
      <c r="H77" s="54"/>
      <c r="M77" t="s">
        <v>10</v>
      </c>
      <c r="N77" t="s">
        <v>1262</v>
      </c>
      <c r="O77" s="1">
        <v>1</v>
      </c>
    </row>
    <row r="78" spans="4:15">
      <c r="D78" s="54"/>
      <c r="E78" s="54"/>
      <c r="F78" s="54"/>
      <c r="G78" s="54"/>
      <c r="H78" s="54"/>
      <c r="M78" t="s">
        <v>10</v>
      </c>
      <c r="N78" t="s">
        <v>1263</v>
      </c>
      <c r="O78" s="1">
        <v>1</v>
      </c>
    </row>
    <row r="79" spans="4:15">
      <c r="M79" t="s">
        <v>10</v>
      </c>
      <c r="N79" t="s">
        <v>1264</v>
      </c>
      <c r="O79" s="1">
        <v>1</v>
      </c>
    </row>
    <row r="80" spans="4:15">
      <c r="M80" t="s">
        <v>10</v>
      </c>
      <c r="N80" t="s">
        <v>1265</v>
      </c>
      <c r="O80" s="1">
        <v>1</v>
      </c>
    </row>
    <row r="81" spans="13:15">
      <c r="M81" t="s">
        <v>10</v>
      </c>
      <c r="N81" t="s">
        <v>1266</v>
      </c>
      <c r="O81" s="1">
        <v>1</v>
      </c>
    </row>
    <row r="82" spans="13:15">
      <c r="M82" t="s">
        <v>10</v>
      </c>
      <c r="N82" t="s">
        <v>1267</v>
      </c>
      <c r="O82" s="1">
        <v>1</v>
      </c>
    </row>
    <row r="83" spans="13:15">
      <c r="M83" t="s">
        <v>10</v>
      </c>
      <c r="N83" t="s">
        <v>1268</v>
      </c>
      <c r="O83" s="1">
        <v>1</v>
      </c>
    </row>
    <row r="84" spans="13:15">
      <c r="M84" t="s">
        <v>10</v>
      </c>
      <c r="N84" t="s">
        <v>1269</v>
      </c>
      <c r="O84" s="1">
        <v>1</v>
      </c>
    </row>
    <row r="85" spans="13:15">
      <c r="M85" t="s">
        <v>10</v>
      </c>
      <c r="N85" t="s">
        <v>1270</v>
      </c>
      <c r="O85" s="1">
        <v>1</v>
      </c>
    </row>
    <row r="86" spans="13:15">
      <c r="M86" t="s">
        <v>10</v>
      </c>
      <c r="N86" t="s">
        <v>1271</v>
      </c>
      <c r="O86" s="1">
        <v>1</v>
      </c>
    </row>
    <row r="87" spans="13:15">
      <c r="M87" t="s">
        <v>10</v>
      </c>
      <c r="N87" t="s">
        <v>1272</v>
      </c>
      <c r="O87" s="1">
        <v>1</v>
      </c>
    </row>
    <row r="88" spans="13:15">
      <c r="M88" t="s">
        <v>10</v>
      </c>
      <c r="N88" t="s">
        <v>1273</v>
      </c>
      <c r="O88" s="1">
        <v>1</v>
      </c>
    </row>
    <row r="89" spans="13:15">
      <c r="M89" t="s">
        <v>10</v>
      </c>
      <c r="N89" t="s">
        <v>1274</v>
      </c>
      <c r="O89" s="1">
        <v>1</v>
      </c>
    </row>
    <row r="90" spans="13:15">
      <c r="M90" t="s">
        <v>10</v>
      </c>
      <c r="N90" t="s">
        <v>1275</v>
      </c>
      <c r="O90" s="1">
        <v>1</v>
      </c>
    </row>
    <row r="91" spans="13:15">
      <c r="M91" t="s">
        <v>10</v>
      </c>
      <c r="N91" t="s">
        <v>1276</v>
      </c>
      <c r="O91" s="1">
        <v>1</v>
      </c>
    </row>
    <row r="92" spans="13:15">
      <c r="M92" t="s">
        <v>10</v>
      </c>
      <c r="N92" t="s">
        <v>1277</v>
      </c>
      <c r="O92" s="1">
        <v>1</v>
      </c>
    </row>
    <row r="93" spans="13:15">
      <c r="M93" t="s">
        <v>10</v>
      </c>
      <c r="N93" t="s">
        <v>1278</v>
      </c>
      <c r="O93" s="1">
        <v>1</v>
      </c>
    </row>
    <row r="94" spans="13:15">
      <c r="M94" t="s">
        <v>10</v>
      </c>
      <c r="N94" t="s">
        <v>1279</v>
      </c>
      <c r="O94" s="1">
        <v>1</v>
      </c>
    </row>
    <row r="95" spans="13:15">
      <c r="M95" t="s">
        <v>7</v>
      </c>
      <c r="O95" s="1">
        <v>75</v>
      </c>
    </row>
  </sheetData>
  <pageMargins left="0.7" right="0.7" top="0.75" bottom="0.75" header="0.3" footer="0.3"/>
  <pageSetup paperSize="9" orientation="portrait" horizontalDpi="0" verticalDpi="0" r:id="rId10"/>
  <legacy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C1A05-D7B5-400F-9D48-D41FC68F0E3C}">
  <dimension ref="A1:H579"/>
  <sheetViews>
    <sheetView workbookViewId="0">
      <selection activeCell="E33" sqref="E33"/>
    </sheetView>
  </sheetViews>
  <sheetFormatPr defaultRowHeight="15"/>
  <cols>
    <col min="1" max="1" width="13.42578125" style="62" bestFit="1" customWidth="1"/>
    <col min="2" max="2" width="20.42578125" style="62" customWidth="1"/>
    <col min="3" max="3" width="12.7109375" style="62" customWidth="1"/>
    <col min="4" max="4" width="10.42578125" style="62" bestFit="1" customWidth="1"/>
    <col min="5" max="6" width="35.85546875" style="61" customWidth="1"/>
    <col min="7" max="7" width="7.5703125" style="61" customWidth="1"/>
    <col min="8" max="8" width="19.28515625" style="61" bestFit="1" customWidth="1"/>
    <col min="9" max="9" width="35.85546875" customWidth="1"/>
  </cols>
  <sheetData>
    <row r="1" spans="1:8">
      <c r="A1" s="62" t="s">
        <v>58</v>
      </c>
      <c r="B1" s="62" t="s">
        <v>59</v>
      </c>
      <c r="C1" s="62" t="s">
        <v>60</v>
      </c>
      <c r="D1" s="62" t="s">
        <v>61</v>
      </c>
      <c r="E1" s="61" t="s">
        <v>62</v>
      </c>
      <c r="F1" s="61" t="s">
        <v>63</v>
      </c>
      <c r="G1" s="61" t="s">
        <v>64</v>
      </c>
      <c r="H1" s="61" t="s">
        <v>65</v>
      </c>
    </row>
    <row r="2" spans="1:8">
      <c r="A2" s="62">
        <v>41188901</v>
      </c>
      <c r="B2" s="62" t="s">
        <v>66</v>
      </c>
      <c r="C2" s="62">
        <v>12370</v>
      </c>
      <c r="D2" s="62" t="s">
        <v>67</v>
      </c>
      <c r="E2" s="61" t="s">
        <v>68</v>
      </c>
      <c r="F2" s="61" t="s">
        <v>69</v>
      </c>
      <c r="G2" s="61">
        <v>4</v>
      </c>
      <c r="H2" s="61" t="s">
        <v>70</v>
      </c>
    </row>
    <row r="3" spans="1:8">
      <c r="A3" s="62">
        <v>41188755</v>
      </c>
      <c r="B3" s="62" t="s">
        <v>66</v>
      </c>
      <c r="C3" s="62">
        <v>2992</v>
      </c>
      <c r="D3" s="62" t="s">
        <v>71</v>
      </c>
      <c r="E3" s="61" t="s">
        <v>72</v>
      </c>
      <c r="F3" s="61" t="s">
        <v>73</v>
      </c>
      <c r="G3" s="61">
        <v>1</v>
      </c>
      <c r="H3" s="61" t="s">
        <v>70</v>
      </c>
    </row>
    <row r="4" spans="1:8">
      <c r="A4" s="62">
        <v>41187527</v>
      </c>
      <c r="B4" s="62" t="s">
        <v>66</v>
      </c>
      <c r="C4" s="62">
        <v>4114</v>
      </c>
      <c r="D4" s="62" t="s">
        <v>74</v>
      </c>
      <c r="E4" s="61" t="s">
        <v>75</v>
      </c>
      <c r="F4" s="61" t="s">
        <v>76</v>
      </c>
      <c r="G4" s="61">
        <v>2</v>
      </c>
      <c r="H4" s="61" t="s">
        <v>77</v>
      </c>
    </row>
    <row r="5" spans="1:8">
      <c r="A5" s="62">
        <v>41188603</v>
      </c>
      <c r="B5" s="62" t="s">
        <v>66</v>
      </c>
      <c r="C5" s="62">
        <v>5890.5</v>
      </c>
      <c r="D5" s="62" t="s">
        <v>78</v>
      </c>
      <c r="E5" s="61" t="s">
        <v>79</v>
      </c>
      <c r="F5" s="61" t="s">
        <v>80</v>
      </c>
      <c r="G5" s="61">
        <v>3</v>
      </c>
      <c r="H5" s="61" t="s">
        <v>81</v>
      </c>
    </row>
    <row r="6" spans="1:8">
      <c r="A6" s="62">
        <v>41188379</v>
      </c>
      <c r="B6" s="62" t="s">
        <v>66</v>
      </c>
      <c r="C6" s="62">
        <v>3646.5</v>
      </c>
      <c r="D6" s="62" t="s">
        <v>82</v>
      </c>
      <c r="E6" s="61" t="s">
        <v>83</v>
      </c>
      <c r="F6" s="61" t="s">
        <v>84</v>
      </c>
      <c r="G6" s="61">
        <v>13</v>
      </c>
      <c r="H6" s="61" t="s">
        <v>85</v>
      </c>
    </row>
    <row r="7" spans="1:8">
      <c r="A7" s="62">
        <v>41187977</v>
      </c>
      <c r="B7" s="62" t="s">
        <v>66</v>
      </c>
      <c r="C7" s="62">
        <v>11220</v>
      </c>
      <c r="D7" s="62" t="s">
        <v>86</v>
      </c>
      <c r="E7" s="61" t="s">
        <v>87</v>
      </c>
      <c r="F7" s="61" t="s">
        <v>88</v>
      </c>
      <c r="G7" s="61">
        <v>2</v>
      </c>
      <c r="H7" s="61" t="s">
        <v>81</v>
      </c>
    </row>
    <row r="8" spans="1:8">
      <c r="A8" s="62">
        <v>41187878</v>
      </c>
      <c r="B8" s="62" t="s">
        <v>66</v>
      </c>
      <c r="C8" s="62">
        <v>7012.5</v>
      </c>
      <c r="D8" s="62" t="s">
        <v>89</v>
      </c>
      <c r="E8" s="61" t="s">
        <v>90</v>
      </c>
      <c r="F8" s="61" t="s">
        <v>91</v>
      </c>
      <c r="G8" s="61">
        <v>3</v>
      </c>
      <c r="H8" s="61" t="s">
        <v>81</v>
      </c>
    </row>
    <row r="9" spans="1:8">
      <c r="A9" s="62">
        <v>41187813</v>
      </c>
      <c r="B9" s="62" t="s">
        <v>66</v>
      </c>
      <c r="C9" s="62">
        <v>1496</v>
      </c>
      <c r="D9" s="62" t="s">
        <v>92</v>
      </c>
      <c r="E9" s="61" t="s">
        <v>93</v>
      </c>
      <c r="F9" s="61" t="s">
        <v>94</v>
      </c>
      <c r="G9" s="61">
        <v>2</v>
      </c>
      <c r="H9" s="61" t="s">
        <v>85</v>
      </c>
    </row>
    <row r="10" spans="1:8">
      <c r="A10" s="62">
        <v>41186420</v>
      </c>
      <c r="B10" s="62" t="s">
        <v>66</v>
      </c>
      <c r="C10" s="62">
        <v>3366</v>
      </c>
      <c r="D10" s="62" t="s">
        <v>95</v>
      </c>
      <c r="E10" s="61" t="s">
        <v>96</v>
      </c>
      <c r="F10" s="61" t="s">
        <v>97</v>
      </c>
      <c r="G10" s="61">
        <v>2</v>
      </c>
      <c r="H10" s="61" t="s">
        <v>98</v>
      </c>
    </row>
    <row r="11" spans="1:8">
      <c r="A11" s="62">
        <v>41175485</v>
      </c>
      <c r="B11" s="62" t="s">
        <v>66</v>
      </c>
      <c r="C11" s="62">
        <v>5610</v>
      </c>
      <c r="D11" s="62" t="s">
        <v>99</v>
      </c>
      <c r="E11" s="61" t="s">
        <v>100</v>
      </c>
      <c r="F11" s="61" t="s">
        <v>101</v>
      </c>
      <c r="G11" s="61">
        <v>2</v>
      </c>
      <c r="H11" s="61" t="s">
        <v>102</v>
      </c>
    </row>
    <row r="12" spans="1:8">
      <c r="A12" s="62">
        <v>41185490</v>
      </c>
      <c r="B12" s="62" t="s">
        <v>66</v>
      </c>
      <c r="C12" s="62">
        <v>7480</v>
      </c>
      <c r="D12" s="62" t="s">
        <v>103</v>
      </c>
      <c r="E12" s="61" t="s">
        <v>104</v>
      </c>
      <c r="F12" s="61" t="s">
        <v>105</v>
      </c>
      <c r="G12" s="61">
        <v>2</v>
      </c>
      <c r="H12" s="61" t="s">
        <v>106</v>
      </c>
    </row>
    <row r="13" spans="1:8">
      <c r="A13" s="62">
        <v>41185210</v>
      </c>
      <c r="B13" s="62" t="s">
        <v>66</v>
      </c>
      <c r="C13" s="62">
        <v>3272.5</v>
      </c>
      <c r="D13" s="62" t="s">
        <v>107</v>
      </c>
      <c r="E13" s="61" t="s">
        <v>108</v>
      </c>
      <c r="F13" s="61" t="s">
        <v>109</v>
      </c>
      <c r="G13" s="61">
        <v>2</v>
      </c>
      <c r="H13" s="61" t="s">
        <v>110</v>
      </c>
    </row>
    <row r="14" spans="1:8">
      <c r="A14" s="62">
        <v>41183629</v>
      </c>
      <c r="B14" s="62" t="s">
        <v>66</v>
      </c>
      <c r="C14" s="62">
        <v>9350</v>
      </c>
      <c r="D14" s="62" t="s">
        <v>111</v>
      </c>
      <c r="E14" s="61" t="s">
        <v>112</v>
      </c>
      <c r="F14" s="61" t="s">
        <v>113</v>
      </c>
      <c r="G14" s="61">
        <v>2</v>
      </c>
      <c r="H14" s="61" t="s">
        <v>77</v>
      </c>
    </row>
    <row r="15" spans="1:8">
      <c r="A15" s="62">
        <v>41183928</v>
      </c>
      <c r="B15" s="62" t="s">
        <v>66</v>
      </c>
      <c r="C15" s="62">
        <v>4675</v>
      </c>
      <c r="D15" s="62" t="s">
        <v>114</v>
      </c>
      <c r="E15" s="61" t="s">
        <v>115</v>
      </c>
      <c r="F15" s="61" t="s">
        <v>116</v>
      </c>
      <c r="G15" s="61">
        <v>2</v>
      </c>
      <c r="H15" s="61" t="s">
        <v>106</v>
      </c>
    </row>
    <row r="16" spans="1:8">
      <c r="A16" s="62">
        <v>41182084</v>
      </c>
      <c r="B16" s="62" t="s">
        <v>66</v>
      </c>
      <c r="C16" s="62">
        <v>24123</v>
      </c>
      <c r="D16" s="62" t="s">
        <v>117</v>
      </c>
      <c r="E16" s="61" t="s">
        <v>118</v>
      </c>
      <c r="F16" s="61" t="s">
        <v>119</v>
      </c>
      <c r="G16" s="61">
        <v>6</v>
      </c>
      <c r="H16" s="61" t="s">
        <v>120</v>
      </c>
    </row>
    <row r="17" spans="1:8">
      <c r="A17" s="62">
        <v>41182247</v>
      </c>
      <c r="B17" s="62" t="s">
        <v>66</v>
      </c>
      <c r="C17" s="62">
        <v>1683</v>
      </c>
      <c r="D17" s="62" t="s">
        <v>121</v>
      </c>
      <c r="E17" s="61" t="s">
        <v>122</v>
      </c>
      <c r="F17" s="61" t="s">
        <v>123</v>
      </c>
      <c r="G17" s="61">
        <v>1</v>
      </c>
      <c r="H17" s="61" t="s">
        <v>106</v>
      </c>
    </row>
    <row r="18" spans="1:8">
      <c r="A18" s="62">
        <v>41180198</v>
      </c>
      <c r="B18" s="62" t="s">
        <v>66</v>
      </c>
      <c r="C18" s="62">
        <v>836.75</v>
      </c>
      <c r="D18" s="62" t="s">
        <v>124</v>
      </c>
      <c r="E18" s="61" t="s">
        <v>125</v>
      </c>
      <c r="F18" s="61" t="s">
        <v>126</v>
      </c>
      <c r="G18" s="61">
        <v>1</v>
      </c>
      <c r="H18" s="61" t="s">
        <v>77</v>
      </c>
    </row>
    <row r="19" spans="1:8">
      <c r="A19" s="62">
        <v>41179211</v>
      </c>
      <c r="B19" s="62" t="s">
        <v>66</v>
      </c>
      <c r="C19" s="62">
        <v>4675</v>
      </c>
      <c r="D19" s="62" t="s">
        <v>127</v>
      </c>
      <c r="E19" s="61" t="s">
        <v>112</v>
      </c>
      <c r="F19" s="61" t="s">
        <v>113</v>
      </c>
      <c r="G19" s="61">
        <v>1</v>
      </c>
      <c r="H19" s="61" t="s">
        <v>77</v>
      </c>
    </row>
    <row r="20" spans="1:8">
      <c r="A20" s="62">
        <v>41179064</v>
      </c>
      <c r="B20" s="62" t="s">
        <v>66</v>
      </c>
      <c r="C20" s="62">
        <v>2805</v>
      </c>
      <c r="D20" s="62" t="s">
        <v>128</v>
      </c>
      <c r="E20" s="61" t="s">
        <v>129</v>
      </c>
      <c r="F20" s="61" t="s">
        <v>130</v>
      </c>
      <c r="G20" s="61">
        <v>2</v>
      </c>
      <c r="H20" s="61" t="s">
        <v>77</v>
      </c>
    </row>
    <row r="21" spans="1:8">
      <c r="A21" s="62">
        <v>41179291</v>
      </c>
      <c r="B21" s="62" t="s">
        <v>66</v>
      </c>
      <c r="C21" s="62">
        <v>1870</v>
      </c>
      <c r="D21" s="62" t="s">
        <v>131</v>
      </c>
      <c r="E21" s="61" t="s">
        <v>132</v>
      </c>
      <c r="F21" s="61" t="s">
        <v>133</v>
      </c>
      <c r="G21" s="61">
        <v>1</v>
      </c>
      <c r="H21" s="61" t="s">
        <v>134</v>
      </c>
    </row>
    <row r="22" spans="1:8">
      <c r="A22" s="62">
        <v>41178797</v>
      </c>
      <c r="B22" s="62" t="s">
        <v>66</v>
      </c>
      <c r="C22" s="62">
        <v>935</v>
      </c>
      <c r="D22" s="62" t="s">
        <v>135</v>
      </c>
      <c r="E22" s="61" t="s">
        <v>136</v>
      </c>
      <c r="F22" s="61" t="s">
        <v>137</v>
      </c>
      <c r="G22" s="61">
        <v>1</v>
      </c>
      <c r="H22" s="61" t="s">
        <v>138</v>
      </c>
    </row>
    <row r="23" spans="1:8">
      <c r="A23" s="62">
        <v>41175846</v>
      </c>
      <c r="B23" s="62" t="s">
        <v>66</v>
      </c>
      <c r="C23" s="62">
        <v>9817.5</v>
      </c>
      <c r="D23" s="62" t="s">
        <v>139</v>
      </c>
      <c r="E23" s="61" t="s">
        <v>140</v>
      </c>
      <c r="F23" s="61" t="s">
        <v>141</v>
      </c>
      <c r="G23" s="61">
        <v>3</v>
      </c>
      <c r="H23" s="61" t="s">
        <v>106</v>
      </c>
    </row>
    <row r="24" spans="1:8">
      <c r="A24" s="62">
        <v>41175566</v>
      </c>
      <c r="B24" s="62" t="s">
        <v>66</v>
      </c>
      <c r="C24" s="62">
        <v>5610</v>
      </c>
      <c r="D24" s="62" t="s">
        <v>142</v>
      </c>
      <c r="E24" s="61" t="s">
        <v>143</v>
      </c>
      <c r="F24" s="61" t="s">
        <v>144</v>
      </c>
      <c r="G24" s="61">
        <v>2</v>
      </c>
      <c r="H24" s="61" t="s">
        <v>145</v>
      </c>
    </row>
    <row r="25" spans="1:8">
      <c r="A25" s="62">
        <v>41175538</v>
      </c>
      <c r="B25" s="62" t="s">
        <v>66</v>
      </c>
      <c r="C25" s="62">
        <v>3740</v>
      </c>
      <c r="D25" s="62" t="s">
        <v>146</v>
      </c>
      <c r="E25" s="61" t="s">
        <v>147</v>
      </c>
      <c r="F25" s="61" t="s">
        <v>148</v>
      </c>
      <c r="G25" s="61">
        <v>2</v>
      </c>
      <c r="H25" s="61" t="s">
        <v>81</v>
      </c>
    </row>
    <row r="26" spans="1:8">
      <c r="A26" s="62">
        <v>41166934</v>
      </c>
      <c r="B26" s="62" t="s">
        <v>66</v>
      </c>
      <c r="C26" s="62">
        <v>5049</v>
      </c>
      <c r="D26" s="62" t="s">
        <v>149</v>
      </c>
      <c r="E26" s="61" t="s">
        <v>150</v>
      </c>
      <c r="F26" s="61" t="s">
        <v>151</v>
      </c>
      <c r="G26" s="61">
        <v>1</v>
      </c>
      <c r="H26" s="61" t="s">
        <v>152</v>
      </c>
    </row>
    <row r="27" spans="1:8">
      <c r="A27" s="62">
        <v>41174886</v>
      </c>
      <c r="B27" s="62" t="s">
        <v>66</v>
      </c>
      <c r="C27" s="62">
        <v>2992</v>
      </c>
      <c r="D27" s="62" t="s">
        <v>153</v>
      </c>
      <c r="E27" s="61" t="s">
        <v>154</v>
      </c>
      <c r="F27" s="61" t="s">
        <v>155</v>
      </c>
      <c r="G27" s="61">
        <v>1</v>
      </c>
      <c r="H27" s="61" t="s">
        <v>106</v>
      </c>
    </row>
    <row r="28" spans="1:8">
      <c r="A28" s="62">
        <v>41174125</v>
      </c>
      <c r="B28" s="62" t="s">
        <v>66</v>
      </c>
      <c r="C28" s="62">
        <v>7480</v>
      </c>
      <c r="D28" s="62" t="s">
        <v>156</v>
      </c>
      <c r="E28" s="61" t="s">
        <v>157</v>
      </c>
      <c r="F28" s="61" t="s">
        <v>158</v>
      </c>
      <c r="G28" s="61">
        <v>2</v>
      </c>
      <c r="H28" s="61" t="s">
        <v>159</v>
      </c>
    </row>
    <row r="29" spans="1:8">
      <c r="A29" s="62">
        <v>41170700</v>
      </c>
      <c r="B29" s="62" t="s">
        <v>66</v>
      </c>
      <c r="C29" s="62">
        <v>4207.5</v>
      </c>
      <c r="D29" s="62" t="s">
        <v>160</v>
      </c>
      <c r="E29" s="61" t="s">
        <v>161</v>
      </c>
      <c r="F29" s="61" t="s">
        <v>162</v>
      </c>
      <c r="G29" s="61">
        <v>1</v>
      </c>
      <c r="H29" s="61" t="s">
        <v>77</v>
      </c>
    </row>
    <row r="30" spans="1:8">
      <c r="A30" s="62">
        <v>41171702</v>
      </c>
      <c r="B30" s="62" t="s">
        <v>66</v>
      </c>
      <c r="C30" s="62">
        <v>8602</v>
      </c>
      <c r="D30" s="62" t="s">
        <v>163</v>
      </c>
      <c r="E30" s="61" t="s">
        <v>164</v>
      </c>
      <c r="F30" s="61" t="s">
        <v>165</v>
      </c>
      <c r="G30" s="61">
        <v>4</v>
      </c>
      <c r="H30" s="61" t="s">
        <v>145</v>
      </c>
    </row>
    <row r="31" spans="1:8">
      <c r="A31" s="62">
        <v>41170986</v>
      </c>
      <c r="B31" s="62" t="s">
        <v>66</v>
      </c>
      <c r="C31" s="62">
        <v>8415</v>
      </c>
      <c r="D31" s="62" t="s">
        <v>166</v>
      </c>
      <c r="E31" s="61" t="s">
        <v>167</v>
      </c>
      <c r="F31" s="61" t="s">
        <v>168</v>
      </c>
      <c r="G31" s="61">
        <v>3</v>
      </c>
      <c r="H31" s="61" t="s">
        <v>169</v>
      </c>
    </row>
    <row r="32" spans="1:8">
      <c r="A32" s="62">
        <v>41170307</v>
      </c>
      <c r="B32" s="62" t="s">
        <v>66</v>
      </c>
      <c r="C32" s="62">
        <v>4488</v>
      </c>
      <c r="D32" s="62" t="s">
        <v>170</v>
      </c>
      <c r="E32" s="61" t="s">
        <v>171</v>
      </c>
      <c r="F32" s="61" t="s">
        <v>172</v>
      </c>
      <c r="G32" s="61">
        <v>2</v>
      </c>
      <c r="H32" s="61" t="s">
        <v>70</v>
      </c>
    </row>
    <row r="33" spans="1:8">
      <c r="A33" s="62">
        <v>41166883</v>
      </c>
      <c r="B33" s="62" t="s">
        <v>66</v>
      </c>
      <c r="C33" s="62">
        <v>23375</v>
      </c>
      <c r="D33" s="62" t="s">
        <v>127</v>
      </c>
      <c r="E33" s="61" t="s">
        <v>112</v>
      </c>
      <c r="F33" s="61" t="s">
        <v>113</v>
      </c>
      <c r="G33" s="61">
        <v>5</v>
      </c>
      <c r="H33" s="61" t="s">
        <v>77</v>
      </c>
    </row>
    <row r="34" spans="1:8">
      <c r="A34" s="62">
        <v>41168556</v>
      </c>
      <c r="B34" s="62" t="s">
        <v>66</v>
      </c>
      <c r="C34" s="62">
        <v>5610</v>
      </c>
      <c r="D34" s="62" t="s">
        <v>173</v>
      </c>
      <c r="E34" s="61" t="s">
        <v>174</v>
      </c>
      <c r="F34" s="61" t="s">
        <v>175</v>
      </c>
      <c r="G34" s="61">
        <v>4</v>
      </c>
      <c r="H34" s="61" t="s">
        <v>176</v>
      </c>
    </row>
    <row r="35" spans="1:8">
      <c r="A35" s="62">
        <v>41168365</v>
      </c>
      <c r="B35" s="62" t="s">
        <v>66</v>
      </c>
      <c r="C35" s="62">
        <v>9350</v>
      </c>
      <c r="D35" s="62" t="s">
        <v>177</v>
      </c>
      <c r="E35" s="61" t="s">
        <v>178</v>
      </c>
      <c r="F35" s="61" t="s">
        <v>179</v>
      </c>
      <c r="G35" s="61">
        <v>2</v>
      </c>
      <c r="H35" s="61" t="s">
        <v>159</v>
      </c>
    </row>
    <row r="36" spans="1:8">
      <c r="A36" s="62">
        <v>41167671</v>
      </c>
      <c r="B36" s="62" t="s">
        <v>66</v>
      </c>
      <c r="C36" s="62">
        <v>4675</v>
      </c>
      <c r="D36" s="62" t="s">
        <v>180</v>
      </c>
      <c r="E36" s="61" t="s">
        <v>181</v>
      </c>
      <c r="F36" s="61" t="s">
        <v>182</v>
      </c>
      <c r="G36" s="61">
        <v>1</v>
      </c>
      <c r="H36" s="61" t="s">
        <v>134</v>
      </c>
    </row>
    <row r="37" spans="1:8">
      <c r="A37" s="62">
        <v>41167385</v>
      </c>
      <c r="B37" s="62" t="s">
        <v>66</v>
      </c>
      <c r="C37" s="62">
        <v>5048.54</v>
      </c>
      <c r="D37" s="62" t="s">
        <v>183</v>
      </c>
      <c r="E37" s="61" t="s">
        <v>184</v>
      </c>
      <c r="F37" s="61" t="s">
        <v>185</v>
      </c>
      <c r="G37" s="61">
        <v>2</v>
      </c>
      <c r="H37" s="61" t="s">
        <v>81</v>
      </c>
    </row>
    <row r="38" spans="1:8">
      <c r="A38" s="62">
        <v>41166843</v>
      </c>
      <c r="B38" s="62" t="s">
        <v>66</v>
      </c>
      <c r="C38" s="62">
        <v>9724</v>
      </c>
      <c r="D38" s="62" t="s">
        <v>186</v>
      </c>
      <c r="E38" s="61" t="s">
        <v>187</v>
      </c>
      <c r="F38" s="61" t="s">
        <v>188</v>
      </c>
      <c r="G38" s="61">
        <v>4</v>
      </c>
      <c r="H38" s="61" t="s">
        <v>134</v>
      </c>
    </row>
    <row r="39" spans="1:8">
      <c r="A39" s="62">
        <v>41166141</v>
      </c>
      <c r="B39" s="62" t="s">
        <v>66</v>
      </c>
      <c r="C39" s="62">
        <v>4675</v>
      </c>
      <c r="D39" s="62" t="s">
        <v>189</v>
      </c>
      <c r="E39" s="61" t="s">
        <v>190</v>
      </c>
      <c r="F39" s="61" t="s">
        <v>191</v>
      </c>
      <c r="G39" s="61">
        <v>1</v>
      </c>
      <c r="H39" s="61" t="s">
        <v>106</v>
      </c>
    </row>
    <row r="40" spans="1:8">
      <c r="A40" s="62">
        <v>41165619</v>
      </c>
      <c r="B40" s="62" t="s">
        <v>66</v>
      </c>
      <c r="C40" s="62">
        <v>5049</v>
      </c>
      <c r="D40" s="62" t="s">
        <v>192</v>
      </c>
      <c r="E40" s="61" t="s">
        <v>193</v>
      </c>
      <c r="F40" s="61" t="s">
        <v>194</v>
      </c>
      <c r="G40" s="61">
        <v>2</v>
      </c>
      <c r="H40" s="61" t="s">
        <v>81</v>
      </c>
    </row>
    <row r="41" spans="1:8">
      <c r="A41" s="62">
        <v>41165452</v>
      </c>
      <c r="B41" s="62" t="s">
        <v>66</v>
      </c>
      <c r="C41" s="62">
        <v>1869.82</v>
      </c>
      <c r="D41" s="62" t="s">
        <v>195</v>
      </c>
      <c r="E41" s="61" t="s">
        <v>196</v>
      </c>
      <c r="F41" s="61" t="s">
        <v>197</v>
      </c>
      <c r="G41" s="61">
        <v>2</v>
      </c>
      <c r="H41" s="61" t="s">
        <v>145</v>
      </c>
    </row>
    <row r="42" spans="1:8">
      <c r="A42" s="62">
        <v>41164508</v>
      </c>
      <c r="B42" s="62" t="s">
        <v>66</v>
      </c>
      <c r="C42" s="62">
        <v>1215.5</v>
      </c>
      <c r="D42" s="62" t="s">
        <v>198</v>
      </c>
      <c r="E42" s="61" t="s">
        <v>199</v>
      </c>
      <c r="F42" s="61" t="s">
        <v>200</v>
      </c>
      <c r="G42" s="61">
        <v>1</v>
      </c>
      <c r="H42" s="61" t="s">
        <v>81</v>
      </c>
    </row>
    <row r="43" spans="1:8">
      <c r="A43" s="62">
        <v>41163458</v>
      </c>
      <c r="B43" s="62" t="s">
        <v>66</v>
      </c>
      <c r="C43" s="62">
        <v>2992</v>
      </c>
      <c r="D43" s="62" t="s">
        <v>201</v>
      </c>
      <c r="E43" s="61" t="s">
        <v>154</v>
      </c>
      <c r="F43" s="61" t="s">
        <v>155</v>
      </c>
      <c r="G43" s="61">
        <v>1</v>
      </c>
      <c r="H43" s="61" t="s">
        <v>106</v>
      </c>
    </row>
    <row r="44" spans="1:8">
      <c r="A44" s="62">
        <v>41163414</v>
      </c>
      <c r="B44" s="62" t="s">
        <v>66</v>
      </c>
      <c r="C44" s="62">
        <v>3766.12</v>
      </c>
      <c r="D44" s="62" t="s">
        <v>202</v>
      </c>
      <c r="E44" s="61" t="s">
        <v>122</v>
      </c>
      <c r="F44" s="61" t="s">
        <v>123</v>
      </c>
      <c r="G44" s="61">
        <v>2</v>
      </c>
      <c r="H44" s="61" t="s">
        <v>106</v>
      </c>
    </row>
    <row r="45" spans="1:8">
      <c r="A45" s="62">
        <v>41162895</v>
      </c>
      <c r="B45" s="62" t="s">
        <v>66</v>
      </c>
      <c r="C45" s="62">
        <v>2805</v>
      </c>
      <c r="D45" s="62" t="s">
        <v>203</v>
      </c>
      <c r="E45" s="61" t="s">
        <v>204</v>
      </c>
      <c r="F45" s="61" t="s">
        <v>205</v>
      </c>
      <c r="G45" s="61">
        <v>1</v>
      </c>
      <c r="H45" s="61" t="s">
        <v>206</v>
      </c>
    </row>
    <row r="46" spans="1:8">
      <c r="A46" s="62">
        <v>41162890</v>
      </c>
      <c r="B46" s="62" t="s">
        <v>66</v>
      </c>
      <c r="C46" s="62">
        <v>3740</v>
      </c>
      <c r="D46" s="62" t="s">
        <v>203</v>
      </c>
      <c r="E46" s="61" t="s">
        <v>207</v>
      </c>
      <c r="F46" s="61" t="s">
        <v>208</v>
      </c>
      <c r="G46" s="61">
        <v>2</v>
      </c>
      <c r="H46" s="61" t="s">
        <v>206</v>
      </c>
    </row>
    <row r="47" spans="1:8">
      <c r="A47" s="62">
        <v>41162846</v>
      </c>
      <c r="B47" s="62" t="s">
        <v>66</v>
      </c>
      <c r="C47" s="62">
        <v>4675</v>
      </c>
      <c r="D47" s="62" t="s">
        <v>209</v>
      </c>
      <c r="E47" s="61" t="s">
        <v>210</v>
      </c>
      <c r="F47" s="61" t="s">
        <v>211</v>
      </c>
      <c r="G47" s="61">
        <v>2</v>
      </c>
      <c r="H47" s="61" t="s">
        <v>98</v>
      </c>
    </row>
    <row r="48" spans="1:8">
      <c r="A48" s="62">
        <v>41162614</v>
      </c>
      <c r="B48" s="62" t="s">
        <v>66</v>
      </c>
      <c r="C48" s="62">
        <v>755</v>
      </c>
      <c r="D48" s="62" t="s">
        <v>212</v>
      </c>
      <c r="E48" s="61" t="s">
        <v>213</v>
      </c>
      <c r="F48" s="61" t="s">
        <v>214</v>
      </c>
      <c r="G48" s="61">
        <v>1</v>
      </c>
      <c r="H48" s="61" t="s">
        <v>85</v>
      </c>
    </row>
    <row r="49" spans="1:8">
      <c r="A49" s="62">
        <v>41162462</v>
      </c>
      <c r="B49" s="62" t="s">
        <v>215</v>
      </c>
      <c r="C49" s="62">
        <v>2244</v>
      </c>
      <c r="D49" s="62" t="s">
        <v>216</v>
      </c>
      <c r="E49" s="61" t="s">
        <v>217</v>
      </c>
      <c r="F49" s="61" t="s">
        <v>218</v>
      </c>
      <c r="G49" s="61">
        <v>2</v>
      </c>
      <c r="H49" s="61" t="s">
        <v>81</v>
      </c>
    </row>
    <row r="50" spans="1:8">
      <c r="A50" s="62">
        <v>41162431</v>
      </c>
      <c r="B50" s="62" t="s">
        <v>215</v>
      </c>
      <c r="C50" s="62">
        <v>3366</v>
      </c>
      <c r="D50" s="62" t="s">
        <v>219</v>
      </c>
      <c r="E50" s="61" t="s">
        <v>220</v>
      </c>
      <c r="F50" s="61" t="s">
        <v>221</v>
      </c>
      <c r="G50" s="61">
        <v>2</v>
      </c>
      <c r="H50" s="61" t="s">
        <v>138</v>
      </c>
    </row>
    <row r="51" spans="1:8">
      <c r="A51" s="62">
        <v>41161833</v>
      </c>
      <c r="B51" s="62" t="s">
        <v>215</v>
      </c>
      <c r="C51" s="62">
        <v>3553</v>
      </c>
      <c r="D51" s="62" t="s">
        <v>222</v>
      </c>
      <c r="E51" s="61" t="s">
        <v>223</v>
      </c>
      <c r="F51" s="61" t="s">
        <v>224</v>
      </c>
      <c r="G51" s="61">
        <v>1</v>
      </c>
      <c r="H51" s="61" t="s">
        <v>225</v>
      </c>
    </row>
    <row r="52" spans="1:8">
      <c r="A52" s="62">
        <v>41162375</v>
      </c>
      <c r="B52" s="62" t="s">
        <v>215</v>
      </c>
      <c r="C52" s="62">
        <v>5610</v>
      </c>
      <c r="D52" s="62" t="s">
        <v>226</v>
      </c>
      <c r="F52" s="61" t="s">
        <v>227</v>
      </c>
      <c r="G52" s="61">
        <v>2</v>
      </c>
      <c r="H52" s="61" t="s">
        <v>138</v>
      </c>
    </row>
    <row r="53" spans="1:8">
      <c r="A53" s="62">
        <v>41161759</v>
      </c>
      <c r="B53" s="62" t="s">
        <v>215</v>
      </c>
      <c r="C53" s="62">
        <v>5610</v>
      </c>
      <c r="D53" s="62" t="s">
        <v>228</v>
      </c>
      <c r="F53" s="61" t="s">
        <v>229</v>
      </c>
      <c r="G53" s="61">
        <v>4</v>
      </c>
      <c r="H53" s="61" t="s">
        <v>77</v>
      </c>
    </row>
    <row r="54" spans="1:8">
      <c r="A54" s="62">
        <v>41162366</v>
      </c>
      <c r="B54" s="62" t="s">
        <v>215</v>
      </c>
      <c r="C54" s="62">
        <v>7480</v>
      </c>
      <c r="D54" s="62" t="s">
        <v>230</v>
      </c>
      <c r="F54" s="61" t="s">
        <v>231</v>
      </c>
      <c r="G54" s="61">
        <v>2</v>
      </c>
      <c r="H54" s="61" t="s">
        <v>81</v>
      </c>
    </row>
    <row r="55" spans="1:8">
      <c r="A55" s="62">
        <v>41161572</v>
      </c>
      <c r="B55" s="62" t="s">
        <v>215</v>
      </c>
      <c r="C55" s="62">
        <v>1122</v>
      </c>
      <c r="D55" s="62" t="s">
        <v>232</v>
      </c>
      <c r="F55" s="61" t="s">
        <v>233</v>
      </c>
      <c r="G55" s="61">
        <v>1</v>
      </c>
      <c r="H55" s="61" t="s">
        <v>77</v>
      </c>
    </row>
    <row r="56" spans="1:8">
      <c r="A56" s="62">
        <v>41160401</v>
      </c>
      <c r="B56" s="62" t="s">
        <v>215</v>
      </c>
      <c r="C56" s="62">
        <v>2150.5</v>
      </c>
      <c r="D56" s="62" t="s">
        <v>234</v>
      </c>
      <c r="F56" s="61" t="s">
        <v>235</v>
      </c>
      <c r="G56" s="61">
        <v>1</v>
      </c>
      <c r="H56" s="61" t="s">
        <v>236</v>
      </c>
    </row>
    <row r="57" spans="1:8">
      <c r="A57" s="62">
        <v>41162060</v>
      </c>
      <c r="B57" s="62" t="s">
        <v>215</v>
      </c>
      <c r="C57" s="62">
        <v>5236</v>
      </c>
      <c r="D57" s="62" t="s">
        <v>237</v>
      </c>
      <c r="F57" s="61" t="s">
        <v>238</v>
      </c>
      <c r="G57" s="61">
        <v>2</v>
      </c>
      <c r="H57" s="61" t="s">
        <v>106</v>
      </c>
    </row>
    <row r="58" spans="1:8">
      <c r="A58" s="62">
        <v>41161691</v>
      </c>
      <c r="B58" s="62" t="s">
        <v>215</v>
      </c>
      <c r="C58" s="62">
        <v>7480</v>
      </c>
      <c r="D58" s="62" t="s">
        <v>239</v>
      </c>
      <c r="F58" s="61" t="s">
        <v>240</v>
      </c>
      <c r="G58" s="61">
        <v>2</v>
      </c>
      <c r="H58" s="61" t="s">
        <v>85</v>
      </c>
    </row>
    <row r="59" spans="1:8">
      <c r="A59" s="62">
        <v>41161614</v>
      </c>
      <c r="B59" s="62" t="s">
        <v>215</v>
      </c>
      <c r="C59" s="62">
        <v>3179</v>
      </c>
      <c r="D59" s="62" t="s">
        <v>241</v>
      </c>
      <c r="F59" s="61" t="s">
        <v>242</v>
      </c>
      <c r="G59" s="61">
        <v>2</v>
      </c>
      <c r="H59" s="61" t="s">
        <v>243</v>
      </c>
    </row>
    <row r="60" spans="1:8">
      <c r="A60" s="62">
        <v>41160446</v>
      </c>
      <c r="B60" s="62" t="s">
        <v>215</v>
      </c>
      <c r="C60" s="62">
        <v>1683</v>
      </c>
      <c r="D60" s="62" t="s">
        <v>244</v>
      </c>
      <c r="F60" s="61" t="s">
        <v>245</v>
      </c>
      <c r="G60" s="61">
        <v>2</v>
      </c>
      <c r="H60" s="61" t="s">
        <v>77</v>
      </c>
    </row>
    <row r="61" spans="1:8">
      <c r="A61" s="62">
        <v>41161495</v>
      </c>
      <c r="B61" s="62" t="s">
        <v>215</v>
      </c>
      <c r="C61" s="62">
        <v>2992</v>
      </c>
      <c r="D61" s="62" t="s">
        <v>241</v>
      </c>
      <c r="F61" s="61" t="s">
        <v>246</v>
      </c>
      <c r="G61" s="61">
        <v>2</v>
      </c>
      <c r="H61" s="61" t="s">
        <v>243</v>
      </c>
    </row>
    <row r="62" spans="1:8">
      <c r="A62" s="62">
        <v>41161432</v>
      </c>
      <c r="B62" s="62" t="s">
        <v>215</v>
      </c>
      <c r="C62" s="62">
        <v>3553</v>
      </c>
      <c r="D62" s="62" t="s">
        <v>247</v>
      </c>
      <c r="F62" s="61" t="s">
        <v>248</v>
      </c>
      <c r="G62" s="61">
        <v>1</v>
      </c>
      <c r="H62" s="61" t="s">
        <v>110</v>
      </c>
    </row>
    <row r="63" spans="1:8">
      <c r="A63" s="62">
        <v>41161149</v>
      </c>
      <c r="B63" s="62" t="s">
        <v>215</v>
      </c>
      <c r="C63" s="62">
        <v>8415</v>
      </c>
      <c r="D63" s="62" t="s">
        <v>249</v>
      </c>
      <c r="F63" s="61" t="s">
        <v>250</v>
      </c>
      <c r="G63" s="61">
        <v>2</v>
      </c>
      <c r="H63" s="61" t="s">
        <v>251</v>
      </c>
    </row>
    <row r="64" spans="1:8">
      <c r="A64" s="62">
        <v>41154540</v>
      </c>
      <c r="B64" s="62" t="s">
        <v>215</v>
      </c>
      <c r="C64" s="62">
        <v>2150.5</v>
      </c>
      <c r="D64" s="62" t="s">
        <v>252</v>
      </c>
      <c r="F64" s="61" t="s">
        <v>253</v>
      </c>
      <c r="G64" s="61">
        <v>1</v>
      </c>
      <c r="H64" s="61" t="s">
        <v>254</v>
      </c>
    </row>
    <row r="65" spans="1:8">
      <c r="A65" s="62">
        <v>41160161</v>
      </c>
      <c r="B65" s="62" t="s">
        <v>215</v>
      </c>
      <c r="C65" s="62">
        <v>6545</v>
      </c>
      <c r="D65" s="62" t="s">
        <v>255</v>
      </c>
      <c r="F65" s="61" t="s">
        <v>256</v>
      </c>
      <c r="G65" s="61">
        <v>2</v>
      </c>
      <c r="H65" s="61" t="s">
        <v>257</v>
      </c>
    </row>
    <row r="66" spans="1:8">
      <c r="A66" s="62">
        <v>41160003</v>
      </c>
      <c r="B66" s="62" t="s">
        <v>215</v>
      </c>
      <c r="C66" s="62">
        <v>8415</v>
      </c>
      <c r="D66" s="62" t="s">
        <v>258</v>
      </c>
      <c r="F66" s="61" t="s">
        <v>259</v>
      </c>
      <c r="G66" s="61">
        <v>2</v>
      </c>
      <c r="H66" s="61" t="s">
        <v>138</v>
      </c>
    </row>
    <row r="67" spans="1:8">
      <c r="A67" s="62">
        <v>41147846</v>
      </c>
      <c r="B67" s="62" t="s">
        <v>215</v>
      </c>
      <c r="C67" s="62">
        <v>5984</v>
      </c>
      <c r="D67" s="62" t="s">
        <v>260</v>
      </c>
      <c r="F67" s="61" t="s">
        <v>261</v>
      </c>
      <c r="G67" s="61">
        <v>2</v>
      </c>
      <c r="H67" s="61" t="s">
        <v>262</v>
      </c>
    </row>
    <row r="68" spans="1:8">
      <c r="A68" s="62">
        <v>41159848</v>
      </c>
      <c r="B68" s="62" t="s">
        <v>215</v>
      </c>
      <c r="C68" s="62">
        <v>8095</v>
      </c>
      <c r="D68" s="62" t="s">
        <v>263</v>
      </c>
      <c r="F68" s="61" t="s">
        <v>264</v>
      </c>
      <c r="G68" s="61">
        <v>2</v>
      </c>
      <c r="H68" s="61" t="s">
        <v>81</v>
      </c>
    </row>
    <row r="69" spans="1:8">
      <c r="A69" s="62">
        <v>41158139</v>
      </c>
      <c r="B69" s="62" t="s">
        <v>215</v>
      </c>
      <c r="C69" s="62">
        <v>4675</v>
      </c>
      <c r="D69" s="62" t="s">
        <v>265</v>
      </c>
      <c r="F69" s="61" t="s">
        <v>266</v>
      </c>
      <c r="G69" s="61">
        <v>2</v>
      </c>
      <c r="H69" s="61" t="s">
        <v>98</v>
      </c>
    </row>
    <row r="70" spans="1:8">
      <c r="A70" s="62">
        <v>41159208</v>
      </c>
      <c r="B70" s="62" t="s">
        <v>215</v>
      </c>
      <c r="C70" s="62">
        <v>1643.32</v>
      </c>
      <c r="D70" s="62" t="s">
        <v>267</v>
      </c>
      <c r="F70" s="61" t="s">
        <v>268</v>
      </c>
      <c r="G70" s="61">
        <v>3</v>
      </c>
      <c r="H70" s="61" t="s">
        <v>85</v>
      </c>
    </row>
    <row r="71" spans="1:8">
      <c r="A71" s="62">
        <v>41151707</v>
      </c>
      <c r="B71" s="62" t="s">
        <v>215</v>
      </c>
      <c r="C71" s="62">
        <v>5049</v>
      </c>
      <c r="D71" s="62" t="s">
        <v>269</v>
      </c>
      <c r="F71" s="61" t="s">
        <v>270</v>
      </c>
      <c r="G71" s="61">
        <v>2</v>
      </c>
      <c r="H71" s="61" t="s">
        <v>152</v>
      </c>
    </row>
    <row r="72" spans="1:8">
      <c r="A72" s="62">
        <v>41158197</v>
      </c>
      <c r="B72" s="62" t="s">
        <v>215</v>
      </c>
      <c r="C72" s="62">
        <v>2337.5</v>
      </c>
      <c r="D72" s="62" t="s">
        <v>271</v>
      </c>
      <c r="F72" s="61" t="s">
        <v>272</v>
      </c>
      <c r="G72" s="61">
        <v>1</v>
      </c>
      <c r="H72" s="61" t="s">
        <v>159</v>
      </c>
    </row>
    <row r="73" spans="1:8">
      <c r="A73" s="62">
        <v>41158005</v>
      </c>
      <c r="B73" s="62" t="s">
        <v>215</v>
      </c>
      <c r="C73" s="62">
        <v>6544.41</v>
      </c>
      <c r="D73" s="62" t="s">
        <v>273</v>
      </c>
      <c r="F73" s="61" t="s">
        <v>274</v>
      </c>
      <c r="G73" s="61">
        <v>2</v>
      </c>
      <c r="H73" s="61" t="s">
        <v>138</v>
      </c>
    </row>
    <row r="74" spans="1:8">
      <c r="A74" s="62">
        <v>41157651</v>
      </c>
      <c r="B74" s="62" t="s">
        <v>215</v>
      </c>
      <c r="C74" s="62">
        <v>4675</v>
      </c>
      <c r="D74" s="62" t="s">
        <v>275</v>
      </c>
      <c r="F74" s="61" t="s">
        <v>276</v>
      </c>
      <c r="G74" s="61">
        <v>2</v>
      </c>
      <c r="H74" s="61" t="s">
        <v>81</v>
      </c>
    </row>
    <row r="75" spans="1:8">
      <c r="A75" s="62">
        <v>41157549</v>
      </c>
      <c r="B75" s="62" t="s">
        <v>215</v>
      </c>
      <c r="C75" s="62">
        <v>17765</v>
      </c>
      <c r="D75" s="62" t="s">
        <v>277</v>
      </c>
      <c r="F75" s="61" t="s">
        <v>278</v>
      </c>
      <c r="G75" s="61">
        <v>5</v>
      </c>
      <c r="H75" s="61" t="s">
        <v>279</v>
      </c>
    </row>
    <row r="76" spans="1:8">
      <c r="A76" s="62">
        <v>41156944</v>
      </c>
      <c r="B76" s="62" t="s">
        <v>215</v>
      </c>
      <c r="C76" s="62">
        <v>935</v>
      </c>
      <c r="D76" s="62" t="s">
        <v>280</v>
      </c>
      <c r="F76" s="61" t="s">
        <v>281</v>
      </c>
      <c r="G76" s="61">
        <v>2</v>
      </c>
      <c r="H76" s="61" t="s">
        <v>81</v>
      </c>
    </row>
    <row r="77" spans="1:8">
      <c r="A77" s="62">
        <v>41156700</v>
      </c>
      <c r="B77" s="62" t="s">
        <v>215</v>
      </c>
      <c r="C77" s="62">
        <v>2431</v>
      </c>
      <c r="D77" s="62" t="s">
        <v>282</v>
      </c>
      <c r="F77" s="61" t="s">
        <v>283</v>
      </c>
      <c r="G77" s="61">
        <v>2</v>
      </c>
      <c r="H77" s="61" t="s">
        <v>106</v>
      </c>
    </row>
    <row r="78" spans="1:8">
      <c r="A78" s="62">
        <v>41155636</v>
      </c>
      <c r="B78" s="62" t="s">
        <v>215</v>
      </c>
      <c r="C78" s="62">
        <v>6545</v>
      </c>
      <c r="D78" s="62" t="s">
        <v>284</v>
      </c>
      <c r="F78" s="61" t="s">
        <v>285</v>
      </c>
      <c r="G78" s="61">
        <v>2</v>
      </c>
      <c r="H78" s="61" t="s">
        <v>81</v>
      </c>
    </row>
    <row r="79" spans="1:8">
      <c r="A79" s="62">
        <v>41155470</v>
      </c>
      <c r="B79" s="62" t="s">
        <v>215</v>
      </c>
      <c r="C79" s="62">
        <v>3366</v>
      </c>
      <c r="D79" s="62" t="s">
        <v>286</v>
      </c>
      <c r="F79" s="61" t="s">
        <v>287</v>
      </c>
      <c r="G79" s="61">
        <v>2</v>
      </c>
      <c r="H79" s="61" t="s">
        <v>81</v>
      </c>
    </row>
    <row r="80" spans="1:8">
      <c r="A80" s="62">
        <v>41152130</v>
      </c>
      <c r="B80" s="62" t="s">
        <v>215</v>
      </c>
      <c r="C80" s="62">
        <v>4675</v>
      </c>
      <c r="D80" s="62" t="s">
        <v>288</v>
      </c>
      <c r="F80" s="61" t="s">
        <v>289</v>
      </c>
      <c r="G80" s="61">
        <v>2</v>
      </c>
      <c r="H80" s="61" t="s">
        <v>236</v>
      </c>
    </row>
    <row r="81" spans="1:8">
      <c r="A81" s="62">
        <v>41151267</v>
      </c>
      <c r="B81" s="62" t="s">
        <v>215</v>
      </c>
      <c r="C81" s="62">
        <v>5984</v>
      </c>
      <c r="D81" s="62" t="s">
        <v>290</v>
      </c>
      <c r="F81" s="61" t="s">
        <v>285</v>
      </c>
      <c r="G81" s="61">
        <v>2</v>
      </c>
      <c r="H81" s="61" t="s">
        <v>206</v>
      </c>
    </row>
    <row r="82" spans="1:8">
      <c r="A82" s="62">
        <v>41147252</v>
      </c>
      <c r="B82" s="62" t="s">
        <v>215</v>
      </c>
      <c r="C82" s="62">
        <v>2992</v>
      </c>
      <c r="D82" s="62" t="s">
        <v>291</v>
      </c>
      <c r="F82" s="61" t="s">
        <v>292</v>
      </c>
      <c r="G82" s="61">
        <v>1</v>
      </c>
      <c r="H82" s="61" t="s">
        <v>254</v>
      </c>
    </row>
    <row r="83" spans="1:8">
      <c r="A83" s="62">
        <v>41141411</v>
      </c>
      <c r="B83" s="62" t="s">
        <v>215</v>
      </c>
      <c r="C83" s="62">
        <v>2805</v>
      </c>
      <c r="D83" s="62" t="s">
        <v>293</v>
      </c>
      <c r="F83" s="61" t="s">
        <v>294</v>
      </c>
      <c r="G83" s="61">
        <v>2</v>
      </c>
      <c r="H83" s="61" t="s">
        <v>295</v>
      </c>
    </row>
    <row r="84" spans="1:8">
      <c r="A84" s="62">
        <v>41149963</v>
      </c>
      <c r="B84" s="62" t="s">
        <v>215</v>
      </c>
      <c r="C84" s="62">
        <v>3553</v>
      </c>
      <c r="D84" s="62" t="s">
        <v>296</v>
      </c>
      <c r="F84" s="61" t="s">
        <v>297</v>
      </c>
      <c r="G84" s="61">
        <v>2</v>
      </c>
      <c r="H84" s="61" t="s">
        <v>298</v>
      </c>
    </row>
    <row r="85" spans="1:8">
      <c r="A85" s="62">
        <v>41149682</v>
      </c>
      <c r="B85" s="62" t="s">
        <v>215</v>
      </c>
      <c r="C85" s="62">
        <v>6545</v>
      </c>
      <c r="D85" s="62" t="s">
        <v>299</v>
      </c>
      <c r="F85" s="61" t="s">
        <v>300</v>
      </c>
      <c r="G85" s="61">
        <v>1</v>
      </c>
      <c r="H85" s="61" t="s">
        <v>301</v>
      </c>
    </row>
    <row r="86" spans="1:8">
      <c r="A86" s="62">
        <v>41153074</v>
      </c>
      <c r="B86" s="62" t="s">
        <v>215</v>
      </c>
      <c r="C86" s="62">
        <v>2243.8000000000002</v>
      </c>
      <c r="D86" s="62" t="s">
        <v>302</v>
      </c>
      <c r="F86" s="61" t="s">
        <v>303</v>
      </c>
      <c r="G86" s="61">
        <v>2</v>
      </c>
      <c r="H86" s="61" t="s">
        <v>304</v>
      </c>
    </row>
    <row r="87" spans="1:8">
      <c r="A87" s="62">
        <v>41149147</v>
      </c>
      <c r="B87" s="62" t="s">
        <v>215</v>
      </c>
      <c r="C87" s="62">
        <v>1963.5</v>
      </c>
      <c r="D87" s="62" t="s">
        <v>305</v>
      </c>
      <c r="F87" s="61" t="s">
        <v>306</v>
      </c>
      <c r="G87" s="61">
        <v>1</v>
      </c>
      <c r="H87" s="61" t="s">
        <v>298</v>
      </c>
    </row>
    <row r="88" spans="1:8">
      <c r="A88" s="62">
        <v>41148911</v>
      </c>
      <c r="B88" s="62" t="s">
        <v>215</v>
      </c>
      <c r="C88" s="62">
        <v>4465.1400000000003</v>
      </c>
      <c r="D88" s="62" t="s">
        <v>307</v>
      </c>
      <c r="F88" s="61" t="s">
        <v>308</v>
      </c>
      <c r="G88" s="61">
        <v>3</v>
      </c>
      <c r="H88" s="61" t="s">
        <v>309</v>
      </c>
    </row>
    <row r="89" spans="1:8">
      <c r="A89" s="62">
        <v>41152832</v>
      </c>
      <c r="B89" s="62" t="s">
        <v>215</v>
      </c>
      <c r="C89" s="62">
        <v>1963.5</v>
      </c>
      <c r="D89" s="62" t="s">
        <v>310</v>
      </c>
      <c r="F89" s="61" t="s">
        <v>311</v>
      </c>
      <c r="G89" s="61">
        <v>1</v>
      </c>
      <c r="H89" s="61" t="s">
        <v>257</v>
      </c>
    </row>
    <row r="90" spans="1:8">
      <c r="A90" s="62">
        <v>41148502</v>
      </c>
      <c r="B90" s="62" t="s">
        <v>215</v>
      </c>
      <c r="C90" s="62">
        <v>18700</v>
      </c>
      <c r="D90" s="62" t="s">
        <v>312</v>
      </c>
      <c r="F90" s="61" t="s">
        <v>313</v>
      </c>
      <c r="G90" s="61">
        <v>4</v>
      </c>
      <c r="H90" s="61" t="s">
        <v>301</v>
      </c>
    </row>
    <row r="91" spans="1:8">
      <c r="A91" s="62">
        <v>41151568</v>
      </c>
      <c r="B91" s="62" t="s">
        <v>215</v>
      </c>
      <c r="C91" s="62">
        <v>5610</v>
      </c>
      <c r="D91" s="62" t="s">
        <v>314</v>
      </c>
      <c r="F91" s="61" t="s">
        <v>315</v>
      </c>
      <c r="G91" s="61">
        <v>3</v>
      </c>
      <c r="H91" s="61" t="s">
        <v>134</v>
      </c>
    </row>
    <row r="92" spans="1:8">
      <c r="A92" s="62">
        <v>41151546</v>
      </c>
      <c r="B92" s="62" t="s">
        <v>215</v>
      </c>
      <c r="C92" s="62">
        <v>2524.27</v>
      </c>
      <c r="D92" s="62" t="s">
        <v>316</v>
      </c>
      <c r="F92" s="61" t="s">
        <v>317</v>
      </c>
      <c r="G92" s="61">
        <v>1</v>
      </c>
      <c r="H92" s="61" t="s">
        <v>138</v>
      </c>
    </row>
    <row r="93" spans="1:8">
      <c r="A93" s="62">
        <v>41147671</v>
      </c>
      <c r="B93" s="62" t="s">
        <v>215</v>
      </c>
      <c r="C93" s="62">
        <v>4862</v>
      </c>
      <c r="D93" s="62" t="s">
        <v>318</v>
      </c>
      <c r="F93" s="61" t="s">
        <v>319</v>
      </c>
      <c r="G93" s="61">
        <v>2</v>
      </c>
      <c r="H93" s="61" t="s">
        <v>298</v>
      </c>
    </row>
    <row r="94" spans="1:8">
      <c r="A94" s="62">
        <v>41149405</v>
      </c>
      <c r="B94" s="62" t="s">
        <v>215</v>
      </c>
      <c r="C94" s="62">
        <v>748</v>
      </c>
      <c r="D94" s="62" t="s">
        <v>320</v>
      </c>
      <c r="F94" s="61" t="s">
        <v>321</v>
      </c>
      <c r="G94" s="61">
        <v>1</v>
      </c>
      <c r="H94" s="61" t="s">
        <v>77</v>
      </c>
    </row>
    <row r="95" spans="1:8">
      <c r="A95" s="62">
        <v>41151161</v>
      </c>
      <c r="B95" s="62" t="s">
        <v>215</v>
      </c>
      <c r="C95" s="62">
        <v>3366</v>
      </c>
      <c r="D95" s="62" t="s">
        <v>322</v>
      </c>
      <c r="F95" s="61" t="s">
        <v>323</v>
      </c>
      <c r="G95" s="61">
        <v>2</v>
      </c>
      <c r="H95" s="61" t="s">
        <v>257</v>
      </c>
    </row>
    <row r="96" spans="1:8">
      <c r="A96" s="62">
        <v>41147412</v>
      </c>
      <c r="B96" s="62" t="s">
        <v>215</v>
      </c>
      <c r="C96" s="62">
        <v>5610</v>
      </c>
      <c r="D96" s="62" t="s">
        <v>324</v>
      </c>
      <c r="F96" s="61" t="s">
        <v>325</v>
      </c>
      <c r="G96" s="61">
        <v>2</v>
      </c>
      <c r="H96" s="61" t="s">
        <v>206</v>
      </c>
    </row>
    <row r="97" spans="1:8">
      <c r="A97" s="62">
        <v>41146784</v>
      </c>
      <c r="B97" s="62" t="s">
        <v>215</v>
      </c>
      <c r="C97" s="62">
        <v>5797</v>
      </c>
      <c r="D97" s="62" t="s">
        <v>326</v>
      </c>
      <c r="F97" s="61" t="s">
        <v>327</v>
      </c>
      <c r="G97" s="61">
        <v>2</v>
      </c>
      <c r="H97" s="61" t="s">
        <v>328</v>
      </c>
    </row>
    <row r="98" spans="1:8">
      <c r="A98" s="62">
        <v>41150252</v>
      </c>
      <c r="B98" s="62" t="s">
        <v>215</v>
      </c>
      <c r="C98" s="62">
        <v>11500.5</v>
      </c>
      <c r="D98" s="62" t="s">
        <v>329</v>
      </c>
      <c r="E98" s="61" t="s">
        <v>90</v>
      </c>
      <c r="F98" s="61" t="s">
        <v>91</v>
      </c>
      <c r="G98" s="61">
        <v>3</v>
      </c>
      <c r="H98" s="61" t="s">
        <v>81</v>
      </c>
    </row>
    <row r="99" spans="1:8">
      <c r="A99" s="62">
        <v>41149809</v>
      </c>
      <c r="B99" s="62" t="s">
        <v>215</v>
      </c>
      <c r="C99" s="62">
        <v>4114</v>
      </c>
      <c r="D99" s="62" t="s">
        <v>330</v>
      </c>
      <c r="F99" s="61" t="s">
        <v>331</v>
      </c>
      <c r="G99" s="61">
        <v>2</v>
      </c>
      <c r="H99" s="61" t="s">
        <v>176</v>
      </c>
    </row>
    <row r="100" spans="1:8">
      <c r="A100" s="62">
        <v>41149798</v>
      </c>
      <c r="B100" s="62" t="s">
        <v>215</v>
      </c>
      <c r="C100" s="62">
        <v>2244</v>
      </c>
      <c r="D100" s="62" t="s">
        <v>332</v>
      </c>
      <c r="F100" s="61" t="s">
        <v>333</v>
      </c>
      <c r="G100" s="61">
        <v>2</v>
      </c>
      <c r="H100" s="61" t="s">
        <v>106</v>
      </c>
    </row>
    <row r="101" spans="1:8">
      <c r="A101" s="62">
        <v>41147841</v>
      </c>
      <c r="B101" s="62" t="s">
        <v>215</v>
      </c>
      <c r="C101" s="62">
        <v>5610</v>
      </c>
      <c r="D101" s="62" t="s">
        <v>334</v>
      </c>
      <c r="F101" s="61" t="s">
        <v>335</v>
      </c>
      <c r="G101" s="61">
        <v>2</v>
      </c>
      <c r="H101" s="61" t="s">
        <v>225</v>
      </c>
    </row>
    <row r="102" spans="1:8">
      <c r="A102" s="62">
        <v>41149138</v>
      </c>
      <c r="B102" s="62" t="s">
        <v>215</v>
      </c>
      <c r="C102" s="62">
        <v>2337.5</v>
      </c>
      <c r="D102" s="62" t="s">
        <v>336</v>
      </c>
      <c r="F102" s="61" t="s">
        <v>337</v>
      </c>
      <c r="G102" s="61">
        <v>1</v>
      </c>
      <c r="H102" s="61" t="s">
        <v>81</v>
      </c>
    </row>
    <row r="103" spans="1:8">
      <c r="A103" s="62">
        <v>41149002</v>
      </c>
      <c r="B103" s="62" t="s">
        <v>215</v>
      </c>
      <c r="C103" s="62">
        <v>2057</v>
      </c>
      <c r="D103" s="62" t="s">
        <v>338</v>
      </c>
      <c r="F103" s="61" t="s">
        <v>339</v>
      </c>
      <c r="G103" s="61">
        <v>1</v>
      </c>
      <c r="H103" s="61" t="s">
        <v>340</v>
      </c>
    </row>
    <row r="104" spans="1:8">
      <c r="A104" s="62">
        <v>41148703</v>
      </c>
      <c r="B104" s="62" t="s">
        <v>215</v>
      </c>
      <c r="C104" s="62">
        <v>16549.5</v>
      </c>
      <c r="D104" s="62" t="s">
        <v>341</v>
      </c>
      <c r="E104" s="61" t="s">
        <v>68</v>
      </c>
      <c r="F104" s="61" t="s">
        <v>69</v>
      </c>
      <c r="G104" s="61">
        <v>3</v>
      </c>
      <c r="H104" s="61" t="s">
        <v>70</v>
      </c>
    </row>
    <row r="105" spans="1:8">
      <c r="A105" s="62">
        <v>41148637</v>
      </c>
      <c r="B105" s="62" t="s">
        <v>215</v>
      </c>
      <c r="C105" s="62">
        <v>1870</v>
      </c>
      <c r="D105" s="62" t="s">
        <v>342</v>
      </c>
      <c r="F105" s="61" t="s">
        <v>343</v>
      </c>
      <c r="G105" s="61">
        <v>1</v>
      </c>
      <c r="H105" s="61" t="s">
        <v>340</v>
      </c>
    </row>
    <row r="106" spans="1:8">
      <c r="A106" s="62">
        <v>41148594</v>
      </c>
      <c r="B106" s="62" t="s">
        <v>215</v>
      </c>
      <c r="C106" s="62">
        <v>9350</v>
      </c>
      <c r="D106" s="62" t="s">
        <v>344</v>
      </c>
      <c r="E106" s="61" t="s">
        <v>181</v>
      </c>
      <c r="F106" s="61" t="s">
        <v>182</v>
      </c>
      <c r="G106" s="61">
        <v>2</v>
      </c>
      <c r="H106" s="61" t="s">
        <v>134</v>
      </c>
    </row>
    <row r="107" spans="1:8">
      <c r="A107" s="62">
        <v>41146508</v>
      </c>
      <c r="B107" s="62" t="s">
        <v>215</v>
      </c>
      <c r="C107" s="62">
        <v>14025</v>
      </c>
      <c r="D107" s="62" t="s">
        <v>345</v>
      </c>
      <c r="F107" s="61" t="s">
        <v>346</v>
      </c>
      <c r="G107" s="61">
        <v>2</v>
      </c>
      <c r="H107" s="61" t="s">
        <v>98</v>
      </c>
    </row>
    <row r="108" spans="1:8">
      <c r="A108" s="62">
        <v>41148239</v>
      </c>
      <c r="B108" s="62" t="s">
        <v>215</v>
      </c>
      <c r="C108" s="62">
        <v>1700</v>
      </c>
      <c r="D108" s="62" t="s">
        <v>347</v>
      </c>
      <c r="F108" s="61" t="s">
        <v>348</v>
      </c>
      <c r="G108" s="61">
        <v>1</v>
      </c>
      <c r="H108" s="61" t="s">
        <v>349</v>
      </c>
    </row>
    <row r="109" spans="1:8">
      <c r="A109" s="62">
        <v>41148222</v>
      </c>
      <c r="B109" s="62" t="s">
        <v>215</v>
      </c>
      <c r="C109" s="62">
        <v>4488</v>
      </c>
      <c r="D109" s="62" t="s">
        <v>350</v>
      </c>
      <c r="F109" s="61" t="s">
        <v>351</v>
      </c>
      <c r="G109" s="61">
        <v>4</v>
      </c>
      <c r="H109" s="61" t="s">
        <v>176</v>
      </c>
    </row>
    <row r="110" spans="1:8">
      <c r="A110" s="62">
        <v>41148001</v>
      </c>
      <c r="B110" s="62" t="s">
        <v>215</v>
      </c>
      <c r="C110" s="62">
        <v>609.49</v>
      </c>
      <c r="D110" s="62" t="s">
        <v>352</v>
      </c>
      <c r="F110" s="61" t="s">
        <v>353</v>
      </c>
      <c r="G110" s="61">
        <v>2</v>
      </c>
      <c r="H110" s="61" t="s">
        <v>81</v>
      </c>
    </row>
    <row r="111" spans="1:8">
      <c r="A111" s="62">
        <v>41147656</v>
      </c>
      <c r="B111" s="62" t="s">
        <v>215</v>
      </c>
      <c r="C111" s="62">
        <v>5610</v>
      </c>
      <c r="D111" s="62" t="s">
        <v>354</v>
      </c>
      <c r="F111" s="61" t="s">
        <v>355</v>
      </c>
      <c r="G111" s="61">
        <v>2</v>
      </c>
      <c r="H111" s="61" t="s">
        <v>138</v>
      </c>
    </row>
    <row r="112" spans="1:8">
      <c r="A112" s="62">
        <v>41147554</v>
      </c>
      <c r="B112" s="62" t="s">
        <v>215</v>
      </c>
      <c r="C112" s="62">
        <v>10285</v>
      </c>
      <c r="D112" s="62" t="s">
        <v>338</v>
      </c>
      <c r="F112" s="61" t="s">
        <v>339</v>
      </c>
      <c r="G112" s="61">
        <v>5</v>
      </c>
      <c r="H112" s="61" t="s">
        <v>340</v>
      </c>
    </row>
    <row r="113" spans="1:8">
      <c r="A113" s="62">
        <v>41147526</v>
      </c>
      <c r="B113" s="62" t="s">
        <v>215</v>
      </c>
      <c r="C113" s="62">
        <v>5984</v>
      </c>
      <c r="D113" s="62" t="s">
        <v>356</v>
      </c>
      <c r="F113" s="61" t="s">
        <v>357</v>
      </c>
      <c r="G113" s="61">
        <v>2</v>
      </c>
      <c r="H113" s="61" t="s">
        <v>134</v>
      </c>
    </row>
    <row r="114" spans="1:8">
      <c r="A114" s="62">
        <v>41147401</v>
      </c>
      <c r="B114" s="62" t="s">
        <v>215</v>
      </c>
      <c r="C114" s="62">
        <v>3272.5</v>
      </c>
      <c r="D114" s="62" t="s">
        <v>358</v>
      </c>
      <c r="F114" s="61" t="s">
        <v>359</v>
      </c>
      <c r="G114" s="61">
        <v>1</v>
      </c>
      <c r="H114" s="61" t="s">
        <v>279</v>
      </c>
    </row>
    <row r="115" spans="1:8">
      <c r="A115" s="62">
        <v>41147304</v>
      </c>
      <c r="B115" s="62" t="s">
        <v>215</v>
      </c>
      <c r="C115" s="62">
        <v>7480</v>
      </c>
      <c r="D115" s="62" t="s">
        <v>360</v>
      </c>
      <c r="F115" s="61" t="s">
        <v>361</v>
      </c>
      <c r="G115" s="61">
        <v>2</v>
      </c>
      <c r="H115" s="61" t="s">
        <v>257</v>
      </c>
    </row>
    <row r="116" spans="1:8">
      <c r="A116" s="62">
        <v>41147124</v>
      </c>
      <c r="B116" s="62" t="s">
        <v>215</v>
      </c>
      <c r="C116" s="62">
        <v>1683</v>
      </c>
      <c r="D116" s="62" t="s">
        <v>362</v>
      </c>
      <c r="F116" s="61" t="s">
        <v>363</v>
      </c>
      <c r="G116" s="61">
        <v>1</v>
      </c>
      <c r="H116" s="61" t="s">
        <v>159</v>
      </c>
    </row>
    <row r="117" spans="1:8">
      <c r="A117" s="62">
        <v>41147074</v>
      </c>
      <c r="B117" s="62" t="s">
        <v>215</v>
      </c>
      <c r="C117" s="62">
        <v>747.93</v>
      </c>
      <c r="D117" s="62" t="s">
        <v>364</v>
      </c>
      <c r="F117" s="61" t="s">
        <v>365</v>
      </c>
      <c r="G117" s="61">
        <v>1</v>
      </c>
      <c r="H117" s="61" t="s">
        <v>138</v>
      </c>
    </row>
    <row r="118" spans="1:8">
      <c r="A118" s="62">
        <v>41147003</v>
      </c>
      <c r="B118" s="62" t="s">
        <v>215</v>
      </c>
      <c r="C118" s="62">
        <v>1402.5</v>
      </c>
      <c r="D118" s="62" t="s">
        <v>366</v>
      </c>
      <c r="F118" s="61" t="s">
        <v>367</v>
      </c>
      <c r="G118" s="61">
        <v>1</v>
      </c>
      <c r="H118" s="61" t="s">
        <v>159</v>
      </c>
    </row>
    <row r="119" spans="1:8">
      <c r="A119" s="62">
        <v>41147000</v>
      </c>
      <c r="B119" s="62" t="s">
        <v>215</v>
      </c>
      <c r="C119" s="62">
        <v>2243.8000000000002</v>
      </c>
      <c r="D119" s="62" t="s">
        <v>368</v>
      </c>
      <c r="F119" s="61" t="s">
        <v>369</v>
      </c>
      <c r="G119" s="61">
        <v>2</v>
      </c>
      <c r="H119" s="61" t="s">
        <v>243</v>
      </c>
    </row>
    <row r="120" spans="1:8">
      <c r="A120" s="62">
        <v>41146938</v>
      </c>
      <c r="B120" s="62" t="s">
        <v>215</v>
      </c>
      <c r="C120" s="62">
        <v>1275</v>
      </c>
      <c r="D120" s="62" t="s">
        <v>370</v>
      </c>
      <c r="F120" s="61" t="s">
        <v>371</v>
      </c>
      <c r="G120" s="61">
        <v>1</v>
      </c>
      <c r="H120" s="61" t="s">
        <v>138</v>
      </c>
    </row>
    <row r="121" spans="1:8">
      <c r="A121" s="62">
        <v>41146882</v>
      </c>
      <c r="B121" s="62" t="s">
        <v>215</v>
      </c>
      <c r="C121" s="62">
        <v>2431</v>
      </c>
      <c r="D121" s="62" t="s">
        <v>372</v>
      </c>
      <c r="F121" s="61" t="s">
        <v>373</v>
      </c>
      <c r="G121" s="61">
        <v>1</v>
      </c>
      <c r="H121" s="61" t="s">
        <v>374</v>
      </c>
    </row>
    <row r="122" spans="1:8">
      <c r="A122" s="62">
        <v>41146875</v>
      </c>
      <c r="B122" s="62" t="s">
        <v>215</v>
      </c>
      <c r="C122" s="62">
        <v>1309</v>
      </c>
      <c r="D122" s="62" t="s">
        <v>375</v>
      </c>
      <c r="F122" s="61" t="s">
        <v>376</v>
      </c>
      <c r="G122" s="61">
        <v>1</v>
      </c>
      <c r="H122" s="61" t="s">
        <v>106</v>
      </c>
    </row>
    <row r="123" spans="1:8">
      <c r="A123" s="62">
        <v>41146838</v>
      </c>
      <c r="B123" s="62" t="s">
        <v>215</v>
      </c>
      <c r="C123" s="62">
        <v>5984</v>
      </c>
      <c r="D123" s="62" t="s">
        <v>377</v>
      </c>
      <c r="F123" s="61" t="s">
        <v>378</v>
      </c>
      <c r="G123" s="61">
        <v>4</v>
      </c>
      <c r="H123" s="61" t="s">
        <v>257</v>
      </c>
    </row>
    <row r="124" spans="1:8">
      <c r="A124" s="62">
        <v>41146760</v>
      </c>
      <c r="B124" s="62" t="s">
        <v>215</v>
      </c>
      <c r="C124" s="62">
        <v>4207.5</v>
      </c>
      <c r="D124" s="62" t="s">
        <v>379</v>
      </c>
      <c r="F124" s="61" t="s">
        <v>380</v>
      </c>
      <c r="G124" s="61">
        <v>1</v>
      </c>
      <c r="H124" s="61" t="s">
        <v>85</v>
      </c>
    </row>
    <row r="125" spans="1:8">
      <c r="A125" s="62">
        <v>41146757</v>
      </c>
      <c r="B125" s="62" t="s">
        <v>215</v>
      </c>
      <c r="C125" s="62">
        <v>1776.5</v>
      </c>
      <c r="D125" s="62" t="s">
        <v>381</v>
      </c>
      <c r="F125" s="61" t="s">
        <v>382</v>
      </c>
      <c r="G125" s="61">
        <v>1</v>
      </c>
      <c r="H125" s="61" t="s">
        <v>145</v>
      </c>
    </row>
    <row r="126" spans="1:8">
      <c r="A126" s="62">
        <v>41146741</v>
      </c>
      <c r="B126" s="62" t="s">
        <v>215</v>
      </c>
      <c r="C126" s="62">
        <v>9350</v>
      </c>
      <c r="D126" s="62" t="s">
        <v>383</v>
      </c>
      <c r="E126" s="61" t="s">
        <v>190</v>
      </c>
      <c r="F126" s="61" t="s">
        <v>191</v>
      </c>
      <c r="G126" s="61">
        <v>2</v>
      </c>
      <c r="H126" s="61" t="s">
        <v>106</v>
      </c>
    </row>
    <row r="127" spans="1:8">
      <c r="A127" s="62">
        <v>41142420</v>
      </c>
      <c r="B127" s="62" t="s">
        <v>215</v>
      </c>
      <c r="C127" s="62">
        <v>2244</v>
      </c>
      <c r="D127" s="62" t="s">
        <v>384</v>
      </c>
      <c r="F127" s="61" t="s">
        <v>385</v>
      </c>
      <c r="G127" s="61">
        <v>1</v>
      </c>
      <c r="H127" s="61" t="s">
        <v>328</v>
      </c>
    </row>
    <row r="128" spans="1:8">
      <c r="A128" s="62">
        <v>41143628</v>
      </c>
      <c r="B128" s="62" t="s">
        <v>215</v>
      </c>
      <c r="C128" s="62">
        <v>7573.48</v>
      </c>
      <c r="D128" s="62" t="s">
        <v>386</v>
      </c>
      <c r="F128" s="61" t="s">
        <v>387</v>
      </c>
      <c r="G128" s="61">
        <v>4</v>
      </c>
      <c r="H128" s="61" t="s">
        <v>106</v>
      </c>
    </row>
    <row r="129" spans="1:8">
      <c r="A129" s="62">
        <v>41140553</v>
      </c>
      <c r="B129" s="62" t="s">
        <v>215</v>
      </c>
      <c r="C129" s="62">
        <v>9350</v>
      </c>
      <c r="D129" s="62" t="s">
        <v>388</v>
      </c>
      <c r="F129" s="61" t="s">
        <v>389</v>
      </c>
      <c r="G129" s="61">
        <v>5</v>
      </c>
      <c r="H129" s="61" t="s">
        <v>340</v>
      </c>
    </row>
    <row r="130" spans="1:8">
      <c r="A130" s="62">
        <v>41139946</v>
      </c>
      <c r="B130" s="62" t="s">
        <v>215</v>
      </c>
      <c r="C130" s="62">
        <v>2524.5</v>
      </c>
      <c r="D130" s="62" t="s">
        <v>390</v>
      </c>
      <c r="F130" s="61" t="s">
        <v>211</v>
      </c>
      <c r="G130" s="61">
        <v>1</v>
      </c>
      <c r="H130" s="61" t="s">
        <v>304</v>
      </c>
    </row>
    <row r="131" spans="1:8">
      <c r="A131" s="62">
        <v>41138642</v>
      </c>
      <c r="B131" s="62" t="s">
        <v>215</v>
      </c>
      <c r="C131" s="62">
        <v>2804.74</v>
      </c>
      <c r="D131" s="62" t="s">
        <v>391</v>
      </c>
      <c r="F131" s="61" t="s">
        <v>392</v>
      </c>
      <c r="G131" s="61">
        <v>2</v>
      </c>
      <c r="H131" s="61" t="s">
        <v>81</v>
      </c>
    </row>
    <row r="132" spans="1:8">
      <c r="A132" s="62">
        <v>41135515</v>
      </c>
      <c r="B132" s="62" t="s">
        <v>215</v>
      </c>
      <c r="C132" s="62">
        <v>1869.82</v>
      </c>
      <c r="D132" s="62" t="s">
        <v>393</v>
      </c>
      <c r="F132" s="61" t="s">
        <v>394</v>
      </c>
      <c r="G132" s="61">
        <v>2</v>
      </c>
      <c r="H132" s="61" t="s">
        <v>138</v>
      </c>
    </row>
    <row r="133" spans="1:8">
      <c r="A133" s="62">
        <v>41135176</v>
      </c>
      <c r="B133" s="62" t="s">
        <v>395</v>
      </c>
      <c r="C133" s="62">
        <v>1402.5</v>
      </c>
      <c r="D133" s="62" t="s">
        <v>396</v>
      </c>
      <c r="F133" s="61" t="s">
        <v>397</v>
      </c>
      <c r="G133" s="61">
        <v>1</v>
      </c>
      <c r="H133" s="61" t="s">
        <v>81</v>
      </c>
    </row>
    <row r="134" spans="1:8">
      <c r="A134" s="62">
        <v>41134958</v>
      </c>
      <c r="B134" s="62" t="s">
        <v>395</v>
      </c>
      <c r="C134" s="62">
        <v>4114</v>
      </c>
      <c r="D134" s="62" t="s">
        <v>398</v>
      </c>
      <c r="F134" s="61" t="s">
        <v>399</v>
      </c>
      <c r="G134" s="61">
        <v>2</v>
      </c>
      <c r="H134" s="61" t="s">
        <v>70</v>
      </c>
    </row>
    <row r="135" spans="1:8">
      <c r="A135" s="62">
        <v>41134223</v>
      </c>
      <c r="B135" s="62" t="s">
        <v>395</v>
      </c>
      <c r="C135" s="62">
        <v>5049</v>
      </c>
      <c r="D135" s="62" t="s">
        <v>400</v>
      </c>
      <c r="F135" s="61" t="s">
        <v>401</v>
      </c>
      <c r="G135" s="61">
        <v>3</v>
      </c>
      <c r="H135" s="61" t="s">
        <v>257</v>
      </c>
    </row>
    <row r="136" spans="1:8">
      <c r="A136" s="62">
        <v>41133625</v>
      </c>
      <c r="B136" s="62" t="s">
        <v>395</v>
      </c>
      <c r="C136" s="62">
        <v>935</v>
      </c>
      <c r="D136" s="62" t="s">
        <v>402</v>
      </c>
      <c r="F136" s="61" t="s">
        <v>281</v>
      </c>
      <c r="G136" s="61">
        <v>1</v>
      </c>
      <c r="H136" s="61" t="s">
        <v>81</v>
      </c>
    </row>
    <row r="137" spans="1:8">
      <c r="A137" s="62">
        <v>41131950</v>
      </c>
      <c r="B137" s="62" t="s">
        <v>395</v>
      </c>
      <c r="C137" s="62">
        <v>5049</v>
      </c>
      <c r="D137" s="62" t="s">
        <v>403</v>
      </c>
      <c r="F137" s="61" t="s">
        <v>404</v>
      </c>
      <c r="G137" s="61">
        <v>2</v>
      </c>
      <c r="H137" s="61" t="s">
        <v>257</v>
      </c>
    </row>
    <row r="138" spans="1:8">
      <c r="A138" s="62">
        <v>41130660</v>
      </c>
      <c r="B138" s="62" t="s">
        <v>395</v>
      </c>
      <c r="C138" s="62">
        <v>9350</v>
      </c>
      <c r="D138" s="62" t="s">
        <v>405</v>
      </c>
      <c r="F138" s="61" t="s">
        <v>406</v>
      </c>
      <c r="G138" s="61">
        <v>2</v>
      </c>
      <c r="H138" s="61" t="s">
        <v>81</v>
      </c>
    </row>
    <row r="139" spans="1:8">
      <c r="A139" s="62">
        <v>41130235</v>
      </c>
      <c r="B139" s="62" t="s">
        <v>395</v>
      </c>
      <c r="C139" s="62">
        <v>8321.5</v>
      </c>
      <c r="D139" s="62" t="s">
        <v>407</v>
      </c>
      <c r="F139" s="61" t="s">
        <v>408</v>
      </c>
      <c r="G139" s="61">
        <v>3</v>
      </c>
      <c r="H139" s="61" t="s">
        <v>81</v>
      </c>
    </row>
    <row r="140" spans="1:8">
      <c r="A140" s="62">
        <v>41126844</v>
      </c>
      <c r="B140" s="62" t="s">
        <v>395</v>
      </c>
      <c r="C140" s="62">
        <v>5423</v>
      </c>
      <c r="D140" s="62" t="s">
        <v>409</v>
      </c>
      <c r="F140" s="61" t="s">
        <v>410</v>
      </c>
      <c r="G140" s="61">
        <v>2</v>
      </c>
      <c r="H140" s="61" t="s">
        <v>298</v>
      </c>
    </row>
    <row r="141" spans="1:8">
      <c r="A141" s="62">
        <v>41128150</v>
      </c>
      <c r="B141" s="62" t="s">
        <v>395</v>
      </c>
      <c r="C141" s="62">
        <v>12622.5</v>
      </c>
      <c r="D141" s="62" t="s">
        <v>411</v>
      </c>
      <c r="F141" s="61" t="s">
        <v>412</v>
      </c>
      <c r="G141" s="61">
        <v>3</v>
      </c>
      <c r="H141" s="61" t="s">
        <v>243</v>
      </c>
    </row>
    <row r="142" spans="1:8">
      <c r="A142" s="62">
        <v>41123467</v>
      </c>
      <c r="B142" s="62" t="s">
        <v>395</v>
      </c>
      <c r="C142" s="62">
        <v>2804.74</v>
      </c>
      <c r="D142" s="62" t="s">
        <v>413</v>
      </c>
      <c r="F142" s="61" t="s">
        <v>414</v>
      </c>
      <c r="G142" s="61">
        <v>2</v>
      </c>
      <c r="H142" s="61" t="s">
        <v>81</v>
      </c>
    </row>
    <row r="143" spans="1:8">
      <c r="A143" s="62">
        <v>41123222</v>
      </c>
      <c r="B143" s="62" t="s">
        <v>395</v>
      </c>
      <c r="C143" s="62">
        <v>3272.5</v>
      </c>
      <c r="D143" s="62" t="s">
        <v>415</v>
      </c>
      <c r="F143" s="61" t="s">
        <v>179</v>
      </c>
      <c r="G143" s="61">
        <v>1</v>
      </c>
      <c r="H143" s="61" t="s">
        <v>106</v>
      </c>
    </row>
    <row r="144" spans="1:8">
      <c r="A144" s="62">
        <v>41119139</v>
      </c>
      <c r="B144" s="62" t="s">
        <v>395</v>
      </c>
      <c r="C144" s="62">
        <v>2431</v>
      </c>
      <c r="D144" s="62" t="s">
        <v>416</v>
      </c>
      <c r="F144" s="61" t="s">
        <v>417</v>
      </c>
      <c r="G144" s="61">
        <v>2</v>
      </c>
      <c r="H144" s="61" t="s">
        <v>298</v>
      </c>
    </row>
    <row r="145" spans="1:8">
      <c r="A145" s="62">
        <v>41112608</v>
      </c>
      <c r="B145" s="62" t="s">
        <v>395</v>
      </c>
      <c r="C145" s="62">
        <v>9350</v>
      </c>
      <c r="D145" s="62" t="s">
        <v>418</v>
      </c>
      <c r="F145" s="61" t="s">
        <v>419</v>
      </c>
      <c r="G145" s="61">
        <v>2</v>
      </c>
      <c r="H145" s="61" t="s">
        <v>420</v>
      </c>
    </row>
    <row r="146" spans="1:8">
      <c r="A146" s="62">
        <v>41117717</v>
      </c>
      <c r="B146" s="62" t="s">
        <v>395</v>
      </c>
      <c r="C146" s="62">
        <v>1496</v>
      </c>
      <c r="D146" s="62" t="s">
        <v>421</v>
      </c>
      <c r="F146" s="61" t="s">
        <v>422</v>
      </c>
      <c r="G146" s="61">
        <v>2</v>
      </c>
      <c r="H146" s="61" t="s">
        <v>85</v>
      </c>
    </row>
    <row r="147" spans="1:8">
      <c r="A147" s="62">
        <v>41114312</v>
      </c>
      <c r="B147" s="62" t="s">
        <v>395</v>
      </c>
      <c r="C147" s="62">
        <v>3740</v>
      </c>
      <c r="D147" s="62" t="s">
        <v>423</v>
      </c>
      <c r="F147" s="61" t="s">
        <v>424</v>
      </c>
      <c r="G147" s="61">
        <v>4</v>
      </c>
      <c r="H147" s="61" t="s">
        <v>328</v>
      </c>
    </row>
    <row r="148" spans="1:8">
      <c r="A148" s="62">
        <v>41116556</v>
      </c>
      <c r="B148" s="62" t="s">
        <v>395</v>
      </c>
      <c r="C148" s="62">
        <v>3833.5</v>
      </c>
      <c r="D148" s="62" t="s">
        <v>425</v>
      </c>
      <c r="F148" s="61" t="s">
        <v>426</v>
      </c>
      <c r="G148" s="61">
        <v>2</v>
      </c>
      <c r="H148" s="61" t="s">
        <v>279</v>
      </c>
    </row>
    <row r="149" spans="1:8">
      <c r="A149" s="62">
        <v>41113823</v>
      </c>
      <c r="B149" s="62" t="s">
        <v>395</v>
      </c>
      <c r="C149" s="62">
        <v>1308.8800000000001</v>
      </c>
      <c r="D149" s="62" t="s">
        <v>427</v>
      </c>
      <c r="F149" s="61" t="s">
        <v>428</v>
      </c>
      <c r="G149" s="61">
        <v>2</v>
      </c>
      <c r="H149" s="61" t="s">
        <v>81</v>
      </c>
    </row>
    <row r="150" spans="1:8">
      <c r="A150" s="62">
        <v>41110801</v>
      </c>
      <c r="B150" s="62" t="s">
        <v>395</v>
      </c>
      <c r="C150" s="62">
        <v>13464</v>
      </c>
      <c r="D150" s="62" t="s">
        <v>429</v>
      </c>
      <c r="F150" s="61" t="s">
        <v>430</v>
      </c>
      <c r="G150" s="61">
        <v>2</v>
      </c>
      <c r="H150" s="61" t="s">
        <v>152</v>
      </c>
    </row>
    <row r="151" spans="1:8">
      <c r="A151" s="62">
        <v>41110797</v>
      </c>
      <c r="B151" s="62" t="s">
        <v>395</v>
      </c>
      <c r="C151" s="62">
        <v>3553</v>
      </c>
      <c r="D151" s="62" t="s">
        <v>431</v>
      </c>
      <c r="F151" s="61" t="s">
        <v>432</v>
      </c>
      <c r="G151" s="61">
        <v>1</v>
      </c>
      <c r="H151" s="61" t="s">
        <v>152</v>
      </c>
    </row>
    <row r="152" spans="1:8">
      <c r="A152" s="62">
        <v>41109184</v>
      </c>
      <c r="B152" s="62" t="s">
        <v>433</v>
      </c>
      <c r="C152" s="62">
        <v>14960</v>
      </c>
      <c r="D152" s="62" t="s">
        <v>434</v>
      </c>
      <c r="F152" s="61" t="s">
        <v>435</v>
      </c>
      <c r="G152" s="61">
        <v>5</v>
      </c>
      <c r="H152" s="61" t="s">
        <v>279</v>
      </c>
    </row>
    <row r="153" spans="1:8">
      <c r="A153" s="62">
        <v>41109120</v>
      </c>
      <c r="B153" s="62" t="s">
        <v>433</v>
      </c>
      <c r="C153" s="62">
        <v>15334</v>
      </c>
      <c r="D153" s="62" t="s">
        <v>436</v>
      </c>
      <c r="F153" s="61" t="s">
        <v>437</v>
      </c>
      <c r="G153" s="61">
        <v>4</v>
      </c>
      <c r="H153" s="61" t="s">
        <v>279</v>
      </c>
    </row>
    <row r="154" spans="1:8">
      <c r="A154" s="62">
        <v>41107186</v>
      </c>
      <c r="B154" s="62" t="s">
        <v>433</v>
      </c>
      <c r="C154" s="62">
        <v>3833.5</v>
      </c>
      <c r="D154" s="62" t="s">
        <v>438</v>
      </c>
      <c r="E154" s="61" t="s">
        <v>90</v>
      </c>
      <c r="F154" s="61" t="s">
        <v>91</v>
      </c>
      <c r="G154" s="61">
        <v>1</v>
      </c>
      <c r="H154" s="61" t="s">
        <v>81</v>
      </c>
    </row>
    <row r="155" spans="1:8">
      <c r="A155" s="62">
        <v>41102877</v>
      </c>
      <c r="B155" s="62" t="s">
        <v>433</v>
      </c>
      <c r="C155" s="62">
        <v>1337.05</v>
      </c>
      <c r="D155" s="62" t="s">
        <v>439</v>
      </c>
      <c r="F155" s="61" t="s">
        <v>440</v>
      </c>
      <c r="G155" s="61">
        <v>1</v>
      </c>
      <c r="H155" s="61" t="s">
        <v>77</v>
      </c>
    </row>
    <row r="156" spans="1:8">
      <c r="A156" s="62">
        <v>41103488</v>
      </c>
      <c r="B156" s="62" t="s">
        <v>433</v>
      </c>
      <c r="C156" s="62">
        <v>4862</v>
      </c>
      <c r="D156" s="62" t="s">
        <v>441</v>
      </c>
      <c r="F156" s="61" t="s">
        <v>250</v>
      </c>
      <c r="G156" s="61">
        <v>2</v>
      </c>
      <c r="H156" s="61" t="s">
        <v>243</v>
      </c>
    </row>
    <row r="157" spans="1:8">
      <c r="A157" s="62">
        <v>41099204</v>
      </c>
      <c r="B157" s="62" t="s">
        <v>433</v>
      </c>
      <c r="C157" s="62">
        <v>561</v>
      </c>
      <c r="D157" s="62" t="s">
        <v>442</v>
      </c>
      <c r="F157" s="61" t="s">
        <v>443</v>
      </c>
      <c r="G157" s="61">
        <v>2</v>
      </c>
      <c r="H157" s="61" t="s">
        <v>120</v>
      </c>
    </row>
    <row r="158" spans="1:8">
      <c r="A158" s="62">
        <v>41099487</v>
      </c>
      <c r="B158" s="62" t="s">
        <v>433</v>
      </c>
      <c r="C158" s="62">
        <v>747.94</v>
      </c>
      <c r="D158" s="62" t="s">
        <v>444</v>
      </c>
      <c r="F158" s="61" t="s">
        <v>445</v>
      </c>
      <c r="G158" s="61">
        <v>2</v>
      </c>
      <c r="H158" s="61" t="s">
        <v>176</v>
      </c>
    </row>
    <row r="159" spans="1:8">
      <c r="A159" s="62">
        <v>41098420</v>
      </c>
      <c r="B159" s="62" t="s">
        <v>433</v>
      </c>
      <c r="C159" s="62">
        <v>7480</v>
      </c>
      <c r="D159" s="62" t="s">
        <v>446</v>
      </c>
      <c r="F159" s="61" t="s">
        <v>447</v>
      </c>
      <c r="G159" s="61">
        <v>2</v>
      </c>
      <c r="H159" s="61" t="s">
        <v>448</v>
      </c>
    </row>
    <row r="160" spans="1:8">
      <c r="A160" s="62">
        <v>41097297</v>
      </c>
      <c r="B160" s="62" t="s">
        <v>433</v>
      </c>
      <c r="C160" s="62">
        <v>3740</v>
      </c>
      <c r="D160" s="62" t="s">
        <v>449</v>
      </c>
      <c r="F160" s="61" t="s">
        <v>406</v>
      </c>
      <c r="G160" s="61">
        <v>2</v>
      </c>
      <c r="H160" s="61" t="s">
        <v>81</v>
      </c>
    </row>
    <row r="161" spans="1:8">
      <c r="A161" s="62">
        <v>41097093</v>
      </c>
      <c r="B161" s="62" t="s">
        <v>433</v>
      </c>
      <c r="C161" s="62">
        <v>765</v>
      </c>
      <c r="D161" s="62" t="s">
        <v>450</v>
      </c>
      <c r="F161" s="61" t="s">
        <v>451</v>
      </c>
      <c r="G161" s="61">
        <v>1</v>
      </c>
      <c r="H161" s="61" t="s">
        <v>81</v>
      </c>
    </row>
    <row r="162" spans="1:8">
      <c r="A162" s="62">
        <v>41090389</v>
      </c>
      <c r="B162" s="62" t="s">
        <v>452</v>
      </c>
      <c r="C162" s="62">
        <v>9256.5</v>
      </c>
      <c r="D162" s="62" t="s">
        <v>453</v>
      </c>
      <c r="F162" s="61" t="s">
        <v>454</v>
      </c>
      <c r="G162" s="61">
        <v>3</v>
      </c>
      <c r="H162" s="61" t="s">
        <v>106</v>
      </c>
    </row>
    <row r="163" spans="1:8">
      <c r="A163" s="62">
        <v>41089332</v>
      </c>
      <c r="B163" s="62" t="s">
        <v>452</v>
      </c>
      <c r="C163" s="62">
        <v>467.44</v>
      </c>
      <c r="D163" s="62" t="s">
        <v>455</v>
      </c>
      <c r="F163" s="61" t="s">
        <v>456</v>
      </c>
      <c r="G163" s="61">
        <v>2</v>
      </c>
      <c r="H163" s="61" t="s">
        <v>457</v>
      </c>
    </row>
    <row r="164" spans="1:8">
      <c r="A164" s="62">
        <v>41077450</v>
      </c>
      <c r="B164" s="62" t="s">
        <v>452</v>
      </c>
      <c r="C164" s="62">
        <v>3366</v>
      </c>
      <c r="D164" s="62" t="s">
        <v>458</v>
      </c>
      <c r="F164" s="61" t="s">
        <v>459</v>
      </c>
      <c r="G164" s="61">
        <v>2</v>
      </c>
      <c r="H164" s="61" t="s">
        <v>460</v>
      </c>
    </row>
    <row r="165" spans="1:8">
      <c r="A165" s="62">
        <v>41085964</v>
      </c>
      <c r="B165" s="62" t="s">
        <v>452</v>
      </c>
      <c r="C165" s="62">
        <v>8976</v>
      </c>
      <c r="D165" s="62" t="s">
        <v>461</v>
      </c>
      <c r="F165" s="61" t="s">
        <v>367</v>
      </c>
      <c r="G165" s="61">
        <v>3</v>
      </c>
      <c r="H165" s="61" t="s">
        <v>159</v>
      </c>
    </row>
    <row r="166" spans="1:8">
      <c r="A166" s="62">
        <v>41083941</v>
      </c>
      <c r="B166" s="62" t="s">
        <v>452</v>
      </c>
      <c r="C166" s="62">
        <v>3740</v>
      </c>
      <c r="D166" s="62" t="s">
        <v>462</v>
      </c>
      <c r="F166" s="61" t="s">
        <v>463</v>
      </c>
      <c r="G166" s="61">
        <v>1</v>
      </c>
      <c r="H166" s="61" t="s">
        <v>225</v>
      </c>
    </row>
    <row r="167" spans="1:8">
      <c r="A167" s="62">
        <v>41082682</v>
      </c>
      <c r="B167" s="62" t="s">
        <v>452</v>
      </c>
      <c r="C167" s="62">
        <v>3740</v>
      </c>
      <c r="D167" s="62" t="s">
        <v>464</v>
      </c>
      <c r="F167" s="61" t="s">
        <v>465</v>
      </c>
      <c r="G167" s="61">
        <v>1</v>
      </c>
      <c r="H167" s="61" t="s">
        <v>304</v>
      </c>
    </row>
    <row r="168" spans="1:8">
      <c r="A168" s="62">
        <v>41082533</v>
      </c>
      <c r="B168" s="62" t="s">
        <v>452</v>
      </c>
      <c r="C168" s="62">
        <v>3553</v>
      </c>
      <c r="D168" s="62" t="s">
        <v>464</v>
      </c>
      <c r="F168" s="61" t="s">
        <v>437</v>
      </c>
      <c r="G168" s="61">
        <v>1</v>
      </c>
      <c r="H168" s="61" t="s">
        <v>304</v>
      </c>
    </row>
    <row r="169" spans="1:8">
      <c r="A169" s="62">
        <v>41077240</v>
      </c>
      <c r="B169" s="62" t="s">
        <v>452</v>
      </c>
      <c r="C169" s="62">
        <v>8415</v>
      </c>
      <c r="D169" s="62" t="s">
        <v>466</v>
      </c>
      <c r="F169" s="61" t="s">
        <v>467</v>
      </c>
      <c r="G169" s="61">
        <v>2</v>
      </c>
      <c r="H169" s="61" t="s">
        <v>468</v>
      </c>
    </row>
    <row r="170" spans="1:8">
      <c r="A170" s="62">
        <v>41076553</v>
      </c>
      <c r="B170" s="62" t="s">
        <v>452</v>
      </c>
      <c r="C170" s="62">
        <v>16830</v>
      </c>
      <c r="D170" s="62" t="s">
        <v>469</v>
      </c>
      <c r="F170" s="61" t="s">
        <v>470</v>
      </c>
      <c r="G170" s="61">
        <v>4</v>
      </c>
      <c r="H170" s="61" t="s">
        <v>298</v>
      </c>
    </row>
    <row r="171" spans="1:8">
      <c r="A171" s="62">
        <v>41077455</v>
      </c>
      <c r="B171" s="62" t="s">
        <v>452</v>
      </c>
      <c r="C171" s="62">
        <v>3927</v>
      </c>
      <c r="D171" s="62" t="s">
        <v>471</v>
      </c>
      <c r="F171" s="61" t="s">
        <v>472</v>
      </c>
      <c r="G171" s="61">
        <v>1</v>
      </c>
      <c r="H171" s="61" t="s">
        <v>279</v>
      </c>
    </row>
    <row r="172" spans="1:8">
      <c r="A172" s="62">
        <v>41069188</v>
      </c>
      <c r="B172" s="62" t="s">
        <v>452</v>
      </c>
      <c r="C172" s="62">
        <v>536</v>
      </c>
      <c r="D172" s="62" t="s">
        <v>473</v>
      </c>
      <c r="F172" s="61" t="s">
        <v>474</v>
      </c>
      <c r="G172" s="61">
        <v>4</v>
      </c>
      <c r="H172" s="61" t="s">
        <v>420</v>
      </c>
    </row>
    <row r="173" spans="1:8">
      <c r="A173" s="62">
        <v>41070915</v>
      </c>
      <c r="B173" s="62" t="s">
        <v>452</v>
      </c>
      <c r="C173" s="62">
        <v>1402.5</v>
      </c>
      <c r="D173" s="62" t="s">
        <v>475</v>
      </c>
      <c r="F173" s="61" t="s">
        <v>476</v>
      </c>
      <c r="G173" s="61">
        <v>1</v>
      </c>
      <c r="H173" s="61" t="s">
        <v>301</v>
      </c>
    </row>
    <row r="174" spans="1:8">
      <c r="A174" s="62">
        <v>41071618</v>
      </c>
      <c r="B174" s="62" t="s">
        <v>452</v>
      </c>
      <c r="C174" s="62">
        <v>3926.64</v>
      </c>
      <c r="D174" s="62" t="s">
        <v>477</v>
      </c>
      <c r="F174" s="61" t="s">
        <v>478</v>
      </c>
      <c r="G174" s="61">
        <v>6</v>
      </c>
      <c r="H174" s="61" t="s">
        <v>77</v>
      </c>
    </row>
    <row r="175" spans="1:8">
      <c r="A175" s="62">
        <v>41072754</v>
      </c>
      <c r="B175" s="62" t="s">
        <v>452</v>
      </c>
      <c r="C175" s="62">
        <v>14025</v>
      </c>
      <c r="D175" s="62" t="s">
        <v>479</v>
      </c>
      <c r="E175" s="61" t="s">
        <v>181</v>
      </c>
      <c r="F175" s="61" t="s">
        <v>182</v>
      </c>
      <c r="G175" s="61">
        <v>3</v>
      </c>
      <c r="H175" s="61" t="s">
        <v>134</v>
      </c>
    </row>
    <row r="176" spans="1:8">
      <c r="A176" s="62">
        <v>41067803</v>
      </c>
      <c r="B176" s="62" t="s">
        <v>452</v>
      </c>
      <c r="C176" s="62">
        <v>1683</v>
      </c>
      <c r="D176" s="62" t="s">
        <v>480</v>
      </c>
      <c r="F176" s="61" t="s">
        <v>481</v>
      </c>
      <c r="G176" s="61">
        <v>1</v>
      </c>
      <c r="H176" s="61" t="s">
        <v>81</v>
      </c>
    </row>
    <row r="177" spans="1:8">
      <c r="A177" s="62">
        <v>41067794</v>
      </c>
      <c r="B177" s="62" t="s">
        <v>452</v>
      </c>
      <c r="C177" s="62">
        <v>2337.5</v>
      </c>
      <c r="D177" s="62" t="s">
        <v>480</v>
      </c>
      <c r="F177" s="61" t="s">
        <v>482</v>
      </c>
      <c r="G177" s="61">
        <v>1</v>
      </c>
      <c r="H177" s="61" t="s">
        <v>81</v>
      </c>
    </row>
    <row r="178" spans="1:8">
      <c r="A178" s="62">
        <v>41067768</v>
      </c>
      <c r="B178" s="62" t="s">
        <v>452</v>
      </c>
      <c r="C178" s="62">
        <v>1870</v>
      </c>
      <c r="D178" s="62" t="s">
        <v>480</v>
      </c>
      <c r="F178" s="61" t="s">
        <v>264</v>
      </c>
      <c r="G178" s="61">
        <v>1</v>
      </c>
      <c r="H178" s="61" t="s">
        <v>81</v>
      </c>
    </row>
    <row r="179" spans="1:8">
      <c r="A179" s="62">
        <v>41065826</v>
      </c>
      <c r="B179" s="62" t="s">
        <v>452</v>
      </c>
      <c r="C179" s="62">
        <v>1870</v>
      </c>
      <c r="D179" s="62" t="s">
        <v>483</v>
      </c>
      <c r="F179" s="61" t="s">
        <v>313</v>
      </c>
      <c r="G179" s="61">
        <v>1</v>
      </c>
      <c r="H179" s="61" t="s">
        <v>301</v>
      </c>
    </row>
    <row r="180" spans="1:8">
      <c r="A180" s="62">
        <v>41066733</v>
      </c>
      <c r="B180" s="62" t="s">
        <v>484</v>
      </c>
      <c r="C180" s="62">
        <v>2057</v>
      </c>
      <c r="D180" s="62" t="s">
        <v>485</v>
      </c>
      <c r="F180" s="61" t="s">
        <v>486</v>
      </c>
      <c r="G180" s="61">
        <v>1</v>
      </c>
      <c r="H180" s="61" t="s">
        <v>81</v>
      </c>
    </row>
    <row r="181" spans="1:8">
      <c r="A181" s="62">
        <v>41065827</v>
      </c>
      <c r="B181" s="62" t="s">
        <v>484</v>
      </c>
      <c r="C181" s="62">
        <v>1496</v>
      </c>
      <c r="D181" s="62" t="s">
        <v>487</v>
      </c>
      <c r="F181" s="61" t="s">
        <v>321</v>
      </c>
      <c r="G181" s="61">
        <v>2</v>
      </c>
      <c r="H181" s="61" t="s">
        <v>77</v>
      </c>
    </row>
    <row r="182" spans="1:8">
      <c r="A182" s="62">
        <v>41066233</v>
      </c>
      <c r="B182" s="62" t="s">
        <v>484</v>
      </c>
      <c r="C182" s="62">
        <v>18700</v>
      </c>
      <c r="D182" s="62" t="s">
        <v>488</v>
      </c>
      <c r="F182" s="61" t="s">
        <v>489</v>
      </c>
      <c r="G182" s="61">
        <v>2</v>
      </c>
      <c r="H182" s="61" t="s">
        <v>138</v>
      </c>
    </row>
    <row r="183" spans="1:8">
      <c r="A183" s="62">
        <v>41059273</v>
      </c>
      <c r="B183" s="62" t="s">
        <v>484</v>
      </c>
      <c r="C183" s="62">
        <v>2805</v>
      </c>
      <c r="D183" s="62" t="s">
        <v>490</v>
      </c>
      <c r="F183" s="61" t="s">
        <v>491</v>
      </c>
      <c r="G183" s="61">
        <v>1</v>
      </c>
      <c r="H183" s="61" t="s">
        <v>152</v>
      </c>
    </row>
    <row r="184" spans="1:8">
      <c r="A184" s="62">
        <v>41058668</v>
      </c>
      <c r="B184" s="62" t="s">
        <v>484</v>
      </c>
      <c r="C184" s="62">
        <v>9350</v>
      </c>
      <c r="D184" s="62" t="s">
        <v>492</v>
      </c>
      <c r="F184" s="61" t="s">
        <v>493</v>
      </c>
      <c r="G184" s="61">
        <v>2</v>
      </c>
      <c r="H184" s="61" t="s">
        <v>152</v>
      </c>
    </row>
    <row r="185" spans="1:8">
      <c r="A185" s="62">
        <v>41064303</v>
      </c>
      <c r="B185" s="62" t="s">
        <v>484</v>
      </c>
      <c r="C185" s="62">
        <v>1869.82</v>
      </c>
      <c r="D185" s="62" t="s">
        <v>494</v>
      </c>
      <c r="F185" s="61" t="s">
        <v>495</v>
      </c>
      <c r="G185" s="61">
        <v>2</v>
      </c>
      <c r="H185" s="61" t="s">
        <v>138</v>
      </c>
    </row>
    <row r="186" spans="1:8">
      <c r="A186" s="62">
        <v>41064300</v>
      </c>
      <c r="B186" s="62" t="s">
        <v>484</v>
      </c>
      <c r="C186" s="62">
        <v>3740</v>
      </c>
      <c r="D186" s="62" t="s">
        <v>496</v>
      </c>
      <c r="F186" s="61" t="s">
        <v>497</v>
      </c>
      <c r="G186" s="61">
        <v>1</v>
      </c>
      <c r="H186" s="61" t="s">
        <v>138</v>
      </c>
    </row>
    <row r="187" spans="1:8">
      <c r="A187" s="62">
        <v>41060176</v>
      </c>
      <c r="B187" s="62" t="s">
        <v>484</v>
      </c>
      <c r="C187" s="62">
        <v>2805</v>
      </c>
      <c r="D187" s="62" t="s">
        <v>498</v>
      </c>
      <c r="F187" s="61" t="s">
        <v>499</v>
      </c>
      <c r="G187" s="61">
        <v>2</v>
      </c>
      <c r="H187" s="61" t="s">
        <v>328</v>
      </c>
    </row>
    <row r="188" spans="1:8">
      <c r="A188" s="62">
        <v>41062736</v>
      </c>
      <c r="B188" s="62" t="s">
        <v>484</v>
      </c>
      <c r="C188" s="62">
        <v>10098</v>
      </c>
      <c r="D188" s="62" t="s">
        <v>500</v>
      </c>
      <c r="F188" s="61" t="s">
        <v>501</v>
      </c>
      <c r="G188" s="61">
        <v>4</v>
      </c>
      <c r="H188" s="61" t="s">
        <v>243</v>
      </c>
    </row>
    <row r="189" spans="1:8">
      <c r="A189" s="62">
        <v>41058868</v>
      </c>
      <c r="B189" s="62" t="s">
        <v>484</v>
      </c>
      <c r="C189" s="62">
        <v>17952</v>
      </c>
      <c r="D189" s="62" t="s">
        <v>502</v>
      </c>
      <c r="F189" s="61" t="s">
        <v>401</v>
      </c>
      <c r="G189" s="61">
        <v>6</v>
      </c>
      <c r="H189" s="61" t="s">
        <v>328</v>
      </c>
    </row>
    <row r="190" spans="1:8">
      <c r="A190" s="62">
        <v>41057005</v>
      </c>
      <c r="B190" s="62" t="s">
        <v>484</v>
      </c>
      <c r="C190" s="62">
        <v>841.5</v>
      </c>
      <c r="D190" s="62" t="s">
        <v>442</v>
      </c>
      <c r="F190" s="61" t="s">
        <v>503</v>
      </c>
      <c r="G190" s="61">
        <v>3</v>
      </c>
      <c r="H190" s="61" t="s">
        <v>120</v>
      </c>
    </row>
    <row r="191" spans="1:8">
      <c r="A191" s="62">
        <v>41058324</v>
      </c>
      <c r="B191" s="62" t="s">
        <v>484</v>
      </c>
      <c r="C191" s="62">
        <v>2804.74</v>
      </c>
      <c r="D191" s="62" t="s">
        <v>504</v>
      </c>
      <c r="F191" s="61" t="s">
        <v>505</v>
      </c>
      <c r="G191" s="61">
        <v>2</v>
      </c>
      <c r="H191" s="61" t="s">
        <v>138</v>
      </c>
    </row>
    <row r="192" spans="1:8">
      <c r="A192" s="62">
        <v>41057174</v>
      </c>
      <c r="B192" s="62" t="s">
        <v>484</v>
      </c>
      <c r="C192" s="62">
        <v>3740</v>
      </c>
      <c r="D192" s="62" t="s">
        <v>506</v>
      </c>
      <c r="F192" s="61" t="s">
        <v>507</v>
      </c>
      <c r="G192" s="61">
        <v>2</v>
      </c>
      <c r="H192" s="61" t="s">
        <v>81</v>
      </c>
    </row>
    <row r="193" spans="1:8">
      <c r="A193" s="62">
        <v>41041536</v>
      </c>
      <c r="B193" s="62" t="s">
        <v>484</v>
      </c>
      <c r="C193" s="62">
        <v>2431</v>
      </c>
      <c r="D193" s="62" t="s">
        <v>508</v>
      </c>
      <c r="F193" s="61" t="s">
        <v>509</v>
      </c>
      <c r="G193" s="61">
        <v>1</v>
      </c>
      <c r="H193" s="61" t="s">
        <v>510</v>
      </c>
    </row>
    <row r="194" spans="1:8">
      <c r="A194" s="62">
        <v>41049985</v>
      </c>
      <c r="B194" s="62" t="s">
        <v>484</v>
      </c>
      <c r="C194" s="62">
        <v>701.18</v>
      </c>
      <c r="D194" s="62" t="s">
        <v>511</v>
      </c>
      <c r="F194" s="61" t="s">
        <v>512</v>
      </c>
      <c r="G194" s="61">
        <v>1</v>
      </c>
      <c r="H194" s="61" t="s">
        <v>298</v>
      </c>
    </row>
    <row r="195" spans="1:8">
      <c r="A195" s="62">
        <v>41053883</v>
      </c>
      <c r="B195" s="62" t="s">
        <v>484</v>
      </c>
      <c r="C195" s="62">
        <v>5049</v>
      </c>
      <c r="D195" s="62" t="s">
        <v>513</v>
      </c>
      <c r="F195" s="61" t="s">
        <v>514</v>
      </c>
      <c r="G195" s="61">
        <v>2</v>
      </c>
      <c r="H195" s="61" t="s">
        <v>251</v>
      </c>
    </row>
    <row r="196" spans="1:8">
      <c r="A196" s="62">
        <v>41053225</v>
      </c>
      <c r="B196" s="62" t="s">
        <v>484</v>
      </c>
      <c r="C196" s="62">
        <v>3740</v>
      </c>
      <c r="D196" s="62" t="s">
        <v>515</v>
      </c>
      <c r="F196" s="61" t="s">
        <v>172</v>
      </c>
      <c r="G196" s="61">
        <v>2</v>
      </c>
      <c r="H196" s="61" t="s">
        <v>85</v>
      </c>
    </row>
    <row r="197" spans="1:8">
      <c r="A197" s="62">
        <v>41052046</v>
      </c>
      <c r="B197" s="62" t="s">
        <v>484</v>
      </c>
      <c r="C197" s="62">
        <v>5984</v>
      </c>
      <c r="D197" s="62" t="s">
        <v>516</v>
      </c>
      <c r="F197" s="61" t="s">
        <v>517</v>
      </c>
      <c r="G197" s="61">
        <v>2</v>
      </c>
      <c r="H197" s="61" t="s">
        <v>279</v>
      </c>
    </row>
    <row r="198" spans="1:8">
      <c r="A198" s="62">
        <v>41049421</v>
      </c>
      <c r="B198" s="62" t="s">
        <v>484</v>
      </c>
      <c r="C198" s="62">
        <v>4207.5</v>
      </c>
      <c r="D198" s="62" t="s">
        <v>518</v>
      </c>
      <c r="F198" s="61" t="s">
        <v>519</v>
      </c>
      <c r="G198" s="61">
        <v>1</v>
      </c>
      <c r="H198" s="61" t="s">
        <v>120</v>
      </c>
    </row>
    <row r="199" spans="1:8">
      <c r="A199" s="62">
        <v>41050293</v>
      </c>
      <c r="B199" s="62" t="s">
        <v>484</v>
      </c>
      <c r="C199" s="62">
        <v>5236</v>
      </c>
      <c r="D199" s="62" t="s">
        <v>520</v>
      </c>
      <c r="F199" s="61" t="s">
        <v>521</v>
      </c>
      <c r="G199" s="61">
        <v>2</v>
      </c>
      <c r="H199" s="61" t="s">
        <v>448</v>
      </c>
    </row>
    <row r="200" spans="1:8">
      <c r="A200" s="62">
        <v>41048758</v>
      </c>
      <c r="B200" s="62" t="s">
        <v>484</v>
      </c>
      <c r="C200" s="62">
        <v>2805</v>
      </c>
      <c r="D200" s="62" t="s">
        <v>522</v>
      </c>
      <c r="F200" s="61" t="s">
        <v>523</v>
      </c>
      <c r="G200" s="61">
        <v>3</v>
      </c>
      <c r="H200" s="61" t="s">
        <v>81</v>
      </c>
    </row>
    <row r="201" spans="1:8">
      <c r="A201" s="62">
        <v>41039635</v>
      </c>
      <c r="B201" s="62" t="s">
        <v>484</v>
      </c>
      <c r="C201" s="62">
        <v>9350</v>
      </c>
      <c r="D201" s="62" t="s">
        <v>524</v>
      </c>
      <c r="F201" s="61" t="s">
        <v>525</v>
      </c>
      <c r="G201" s="61">
        <v>4</v>
      </c>
      <c r="H201" s="61" t="s">
        <v>295</v>
      </c>
    </row>
    <row r="202" spans="1:8">
      <c r="A202" s="62">
        <v>41045696</v>
      </c>
      <c r="B202" s="62" t="s">
        <v>484</v>
      </c>
      <c r="C202" s="62">
        <v>1121.9000000000001</v>
      </c>
      <c r="D202" s="62" t="s">
        <v>526</v>
      </c>
      <c r="F202" s="61" t="s">
        <v>527</v>
      </c>
      <c r="G202" s="61">
        <v>2</v>
      </c>
      <c r="H202" s="61" t="s">
        <v>98</v>
      </c>
    </row>
    <row r="203" spans="1:8">
      <c r="A203" s="62">
        <v>41045091</v>
      </c>
      <c r="B203" s="62" t="s">
        <v>484</v>
      </c>
      <c r="C203" s="62">
        <v>6545</v>
      </c>
      <c r="D203" s="62" t="s">
        <v>528</v>
      </c>
      <c r="F203" s="61" t="s">
        <v>529</v>
      </c>
      <c r="G203" s="61">
        <v>2</v>
      </c>
      <c r="H203" s="61" t="s">
        <v>304</v>
      </c>
    </row>
    <row r="204" spans="1:8">
      <c r="A204" s="62">
        <v>41044207</v>
      </c>
      <c r="B204" s="62" t="s">
        <v>484</v>
      </c>
      <c r="C204" s="62">
        <v>3740</v>
      </c>
      <c r="D204" s="62" t="s">
        <v>530</v>
      </c>
      <c r="F204" s="61" t="s">
        <v>531</v>
      </c>
      <c r="G204" s="61">
        <v>2</v>
      </c>
      <c r="H204" s="61" t="s">
        <v>159</v>
      </c>
    </row>
    <row r="205" spans="1:8">
      <c r="A205" s="62">
        <v>41039864</v>
      </c>
      <c r="B205" s="62" t="s">
        <v>484</v>
      </c>
      <c r="C205" s="62">
        <v>6545</v>
      </c>
      <c r="D205" s="62" t="s">
        <v>532</v>
      </c>
      <c r="F205" s="61" t="s">
        <v>533</v>
      </c>
      <c r="G205" s="61">
        <v>2</v>
      </c>
      <c r="H205" s="61" t="s">
        <v>152</v>
      </c>
    </row>
    <row r="206" spans="1:8">
      <c r="A206" s="62">
        <v>41043123</v>
      </c>
      <c r="B206" s="62" t="s">
        <v>484</v>
      </c>
      <c r="C206" s="62">
        <v>6545</v>
      </c>
      <c r="D206" s="62" t="s">
        <v>530</v>
      </c>
      <c r="F206" s="61" t="s">
        <v>529</v>
      </c>
      <c r="G206" s="61">
        <v>2</v>
      </c>
      <c r="H206" s="61" t="s">
        <v>159</v>
      </c>
    </row>
    <row r="207" spans="1:8">
      <c r="A207" s="62">
        <v>41042405</v>
      </c>
      <c r="B207" s="62" t="s">
        <v>484</v>
      </c>
      <c r="C207" s="62">
        <v>5236</v>
      </c>
      <c r="D207" s="62" t="s">
        <v>534</v>
      </c>
      <c r="F207" s="61" t="s">
        <v>535</v>
      </c>
      <c r="G207" s="61">
        <v>2</v>
      </c>
      <c r="H207" s="61" t="s">
        <v>106</v>
      </c>
    </row>
    <row r="208" spans="1:8">
      <c r="A208" s="62">
        <v>41041662</v>
      </c>
      <c r="B208" s="62" t="s">
        <v>484</v>
      </c>
      <c r="C208" s="62">
        <v>2992</v>
      </c>
      <c r="D208" s="62" t="s">
        <v>536</v>
      </c>
      <c r="F208" s="61" t="s">
        <v>537</v>
      </c>
      <c r="G208" s="61">
        <v>2</v>
      </c>
      <c r="H208" s="61" t="s">
        <v>340</v>
      </c>
    </row>
    <row r="209" spans="1:8">
      <c r="A209" s="62">
        <v>41040379</v>
      </c>
      <c r="B209" s="62" t="s">
        <v>484</v>
      </c>
      <c r="C209" s="62">
        <v>7106</v>
      </c>
      <c r="D209" s="62" t="s">
        <v>538</v>
      </c>
      <c r="F209" s="61" t="s">
        <v>539</v>
      </c>
      <c r="G209" s="61">
        <v>2</v>
      </c>
      <c r="H209" s="61" t="s">
        <v>98</v>
      </c>
    </row>
    <row r="210" spans="1:8">
      <c r="A210" s="62">
        <v>41034633</v>
      </c>
      <c r="B210" s="62" t="s">
        <v>540</v>
      </c>
      <c r="C210" s="62">
        <v>3366</v>
      </c>
      <c r="D210" s="62" t="s">
        <v>541</v>
      </c>
      <c r="F210" s="61" t="s">
        <v>292</v>
      </c>
      <c r="G210" s="61">
        <v>2</v>
      </c>
      <c r="H210" s="61" t="s">
        <v>254</v>
      </c>
    </row>
    <row r="211" spans="1:8">
      <c r="A211" s="62">
        <v>41038777</v>
      </c>
      <c r="B211" s="62" t="s">
        <v>540</v>
      </c>
      <c r="C211" s="62">
        <v>4862</v>
      </c>
      <c r="D211" s="62" t="s">
        <v>542</v>
      </c>
      <c r="F211" s="61" t="s">
        <v>543</v>
      </c>
      <c r="G211" s="61">
        <v>2</v>
      </c>
      <c r="H211" s="61" t="s">
        <v>81</v>
      </c>
    </row>
    <row r="212" spans="1:8">
      <c r="A212" s="62">
        <v>41038274</v>
      </c>
      <c r="B212" s="62" t="s">
        <v>540</v>
      </c>
      <c r="C212" s="62">
        <v>6171</v>
      </c>
      <c r="D212" s="62" t="s">
        <v>544</v>
      </c>
      <c r="F212" s="61" t="s">
        <v>323</v>
      </c>
      <c r="G212" s="61">
        <v>2</v>
      </c>
      <c r="H212" s="61" t="s">
        <v>257</v>
      </c>
    </row>
    <row r="213" spans="1:8">
      <c r="A213" s="62">
        <v>41035927</v>
      </c>
      <c r="B213" s="62" t="s">
        <v>540</v>
      </c>
      <c r="C213" s="62">
        <v>3740</v>
      </c>
      <c r="D213" s="62" t="s">
        <v>545</v>
      </c>
      <c r="F213" s="61" t="s">
        <v>546</v>
      </c>
      <c r="G213" s="61">
        <v>2</v>
      </c>
      <c r="H213" s="61" t="s">
        <v>298</v>
      </c>
    </row>
    <row r="214" spans="1:8">
      <c r="A214" s="62">
        <v>41036443</v>
      </c>
      <c r="B214" s="62" t="s">
        <v>540</v>
      </c>
      <c r="C214" s="62">
        <v>11126.5</v>
      </c>
      <c r="D214" s="62" t="s">
        <v>547</v>
      </c>
      <c r="F214" s="61" t="s">
        <v>548</v>
      </c>
      <c r="G214" s="61">
        <v>7</v>
      </c>
      <c r="H214" s="61" t="s">
        <v>257</v>
      </c>
    </row>
    <row r="215" spans="1:8">
      <c r="A215" s="62">
        <v>41028074</v>
      </c>
      <c r="B215" s="62" t="s">
        <v>540</v>
      </c>
      <c r="C215" s="62">
        <v>15988.5</v>
      </c>
      <c r="D215" s="62" t="s">
        <v>549</v>
      </c>
      <c r="F215" s="61" t="s">
        <v>550</v>
      </c>
      <c r="G215" s="61">
        <v>3</v>
      </c>
      <c r="H215" s="61" t="s">
        <v>551</v>
      </c>
    </row>
    <row r="216" spans="1:8">
      <c r="A216" s="62">
        <v>41033793</v>
      </c>
      <c r="B216" s="62" t="s">
        <v>540</v>
      </c>
      <c r="C216" s="62">
        <v>5610</v>
      </c>
      <c r="D216" s="62" t="s">
        <v>552</v>
      </c>
      <c r="F216" s="61" t="s">
        <v>315</v>
      </c>
      <c r="G216" s="61">
        <v>3</v>
      </c>
      <c r="H216" s="61" t="s">
        <v>304</v>
      </c>
    </row>
    <row r="217" spans="1:8">
      <c r="A217" s="62">
        <v>41033488</v>
      </c>
      <c r="B217" s="62" t="s">
        <v>540</v>
      </c>
      <c r="C217" s="62">
        <v>3740</v>
      </c>
      <c r="D217" s="62" t="s">
        <v>553</v>
      </c>
      <c r="F217" s="61" t="s">
        <v>554</v>
      </c>
      <c r="G217" s="61">
        <v>1</v>
      </c>
      <c r="H217" s="61" t="s">
        <v>85</v>
      </c>
    </row>
    <row r="218" spans="1:8">
      <c r="A218" s="62">
        <v>41031476</v>
      </c>
      <c r="B218" s="62" t="s">
        <v>540</v>
      </c>
      <c r="C218" s="62">
        <v>8415</v>
      </c>
      <c r="D218" s="62" t="s">
        <v>555</v>
      </c>
      <c r="F218" s="61" t="s">
        <v>556</v>
      </c>
      <c r="G218" s="61">
        <v>2</v>
      </c>
      <c r="H218" s="61" t="s">
        <v>106</v>
      </c>
    </row>
    <row r="219" spans="1:8">
      <c r="A219" s="62">
        <v>41031359</v>
      </c>
      <c r="B219" s="62" t="s">
        <v>540</v>
      </c>
      <c r="C219" s="62">
        <v>3730.65</v>
      </c>
      <c r="D219" s="62" t="s">
        <v>557</v>
      </c>
      <c r="F219" s="61" t="s">
        <v>558</v>
      </c>
      <c r="G219" s="61">
        <v>1</v>
      </c>
      <c r="H219" s="61" t="s">
        <v>81</v>
      </c>
    </row>
    <row r="220" spans="1:8">
      <c r="A220" s="62">
        <v>41029916</v>
      </c>
      <c r="B220" s="62" t="s">
        <v>540</v>
      </c>
      <c r="C220" s="62">
        <v>2992</v>
      </c>
      <c r="D220" s="62" t="s">
        <v>559</v>
      </c>
      <c r="F220" s="61" t="s">
        <v>560</v>
      </c>
      <c r="G220" s="61">
        <v>2</v>
      </c>
      <c r="H220" s="61" t="s">
        <v>304</v>
      </c>
    </row>
    <row r="221" spans="1:8">
      <c r="A221" s="62">
        <v>41029120</v>
      </c>
      <c r="B221" s="62" t="s">
        <v>540</v>
      </c>
      <c r="C221" s="62">
        <v>2805</v>
      </c>
      <c r="D221" s="62" t="s">
        <v>561</v>
      </c>
      <c r="F221" s="61" t="s">
        <v>562</v>
      </c>
      <c r="G221" s="61">
        <v>2</v>
      </c>
      <c r="H221" s="61" t="s">
        <v>134</v>
      </c>
    </row>
    <row r="222" spans="1:8">
      <c r="A222" s="62">
        <v>41026177</v>
      </c>
      <c r="B222" s="62" t="s">
        <v>540</v>
      </c>
      <c r="C222" s="62">
        <v>9724</v>
      </c>
      <c r="D222" s="62" t="s">
        <v>563</v>
      </c>
      <c r="F222" s="61" t="s">
        <v>564</v>
      </c>
      <c r="G222" s="61">
        <v>4</v>
      </c>
      <c r="H222" s="61" t="s">
        <v>77</v>
      </c>
    </row>
    <row r="223" spans="1:8">
      <c r="A223" s="62">
        <v>41026406</v>
      </c>
      <c r="B223" s="62" t="s">
        <v>540</v>
      </c>
      <c r="C223" s="62">
        <v>935</v>
      </c>
      <c r="D223" s="62" t="s">
        <v>565</v>
      </c>
      <c r="F223" s="61" t="s">
        <v>566</v>
      </c>
      <c r="G223" s="61">
        <v>2</v>
      </c>
      <c r="H223" s="61" t="s">
        <v>85</v>
      </c>
    </row>
    <row r="224" spans="1:8">
      <c r="A224" s="62">
        <v>41025462</v>
      </c>
      <c r="B224" s="62" t="s">
        <v>540</v>
      </c>
      <c r="C224" s="62">
        <v>4207.5</v>
      </c>
      <c r="D224" s="62" t="s">
        <v>567</v>
      </c>
      <c r="F224" s="61" t="s">
        <v>562</v>
      </c>
      <c r="G224" s="61">
        <v>1</v>
      </c>
      <c r="H224" s="61" t="s">
        <v>134</v>
      </c>
    </row>
    <row r="225" spans="1:8">
      <c r="A225" s="62">
        <v>41025166</v>
      </c>
      <c r="B225" s="62" t="s">
        <v>540</v>
      </c>
      <c r="C225" s="62">
        <v>5610</v>
      </c>
      <c r="D225" s="62" t="s">
        <v>568</v>
      </c>
      <c r="E225" s="61" t="s">
        <v>181</v>
      </c>
      <c r="F225" s="61" t="s">
        <v>182</v>
      </c>
      <c r="G225" s="61">
        <v>2</v>
      </c>
      <c r="H225" s="61" t="s">
        <v>134</v>
      </c>
    </row>
    <row r="226" spans="1:8">
      <c r="A226" s="62">
        <v>41017117</v>
      </c>
      <c r="B226" s="62" t="s">
        <v>540</v>
      </c>
      <c r="C226" s="62">
        <v>3179</v>
      </c>
      <c r="D226" s="62" t="s">
        <v>569</v>
      </c>
      <c r="F226" s="61" t="s">
        <v>570</v>
      </c>
      <c r="G226" s="61">
        <v>2</v>
      </c>
      <c r="H226" s="61" t="s">
        <v>152</v>
      </c>
    </row>
    <row r="227" spans="1:8">
      <c r="A227" s="62">
        <v>41022637</v>
      </c>
      <c r="B227" s="62" t="s">
        <v>540</v>
      </c>
      <c r="C227" s="62">
        <v>14025</v>
      </c>
      <c r="D227" s="62" t="s">
        <v>571</v>
      </c>
      <c r="E227" s="61" t="s">
        <v>112</v>
      </c>
      <c r="F227" s="61" t="s">
        <v>113</v>
      </c>
      <c r="G227" s="61">
        <v>3</v>
      </c>
      <c r="H227" s="61" t="s">
        <v>77</v>
      </c>
    </row>
    <row r="228" spans="1:8">
      <c r="A228" s="62">
        <v>41024489</v>
      </c>
      <c r="B228" s="62" t="s">
        <v>540</v>
      </c>
      <c r="C228" s="62">
        <v>5610</v>
      </c>
      <c r="D228" s="62" t="s">
        <v>572</v>
      </c>
      <c r="F228" s="61" t="s">
        <v>573</v>
      </c>
      <c r="G228" s="61">
        <v>2</v>
      </c>
      <c r="H228" s="61" t="s">
        <v>138</v>
      </c>
    </row>
    <row r="229" spans="1:8">
      <c r="A229" s="62">
        <v>41016416</v>
      </c>
      <c r="B229" s="62" t="s">
        <v>540</v>
      </c>
      <c r="C229" s="62">
        <v>2337.5</v>
      </c>
      <c r="D229" s="62" t="s">
        <v>574</v>
      </c>
      <c r="F229" s="61" t="s">
        <v>575</v>
      </c>
      <c r="G229" s="61">
        <v>1</v>
      </c>
      <c r="H229" s="61" t="s">
        <v>551</v>
      </c>
    </row>
    <row r="230" spans="1:8">
      <c r="A230" s="62">
        <v>41016043</v>
      </c>
      <c r="B230" s="62" t="s">
        <v>540</v>
      </c>
      <c r="C230" s="62">
        <v>2711.5</v>
      </c>
      <c r="D230" s="62" t="s">
        <v>576</v>
      </c>
      <c r="F230" s="61" t="s">
        <v>447</v>
      </c>
      <c r="G230" s="61">
        <v>1</v>
      </c>
      <c r="H230" s="61" t="s">
        <v>152</v>
      </c>
    </row>
    <row r="231" spans="1:8">
      <c r="A231" s="62">
        <v>41017569</v>
      </c>
      <c r="B231" s="62" t="s">
        <v>540</v>
      </c>
      <c r="C231" s="62">
        <v>11220</v>
      </c>
      <c r="D231" s="62" t="s">
        <v>577</v>
      </c>
      <c r="F231" s="61" t="s">
        <v>300</v>
      </c>
      <c r="G231" s="61">
        <v>2</v>
      </c>
      <c r="H231" s="61" t="s">
        <v>301</v>
      </c>
    </row>
    <row r="232" spans="1:8">
      <c r="A232" s="62">
        <v>41020625</v>
      </c>
      <c r="B232" s="62" t="s">
        <v>540</v>
      </c>
      <c r="C232" s="62">
        <v>1495.86</v>
      </c>
      <c r="D232" s="62" t="s">
        <v>578</v>
      </c>
      <c r="F232" s="61" t="s">
        <v>579</v>
      </c>
      <c r="G232" s="61">
        <v>2</v>
      </c>
      <c r="H232" s="61" t="s">
        <v>134</v>
      </c>
    </row>
    <row r="233" spans="1:8">
      <c r="A233" s="62">
        <v>41020515</v>
      </c>
      <c r="B233" s="62" t="s">
        <v>540</v>
      </c>
      <c r="C233" s="62">
        <v>5984</v>
      </c>
      <c r="D233" s="62" t="s">
        <v>580</v>
      </c>
      <c r="F233" s="61" t="s">
        <v>581</v>
      </c>
      <c r="G233" s="61">
        <v>2</v>
      </c>
      <c r="H233" s="61" t="s">
        <v>257</v>
      </c>
    </row>
    <row r="234" spans="1:8">
      <c r="A234" s="62">
        <v>41020394</v>
      </c>
      <c r="B234" s="62" t="s">
        <v>540</v>
      </c>
      <c r="C234" s="62">
        <v>9350</v>
      </c>
      <c r="D234" s="62" t="s">
        <v>582</v>
      </c>
      <c r="F234" s="61" t="s">
        <v>583</v>
      </c>
      <c r="G234" s="61">
        <v>2</v>
      </c>
      <c r="H234" s="61" t="s">
        <v>134</v>
      </c>
    </row>
    <row r="235" spans="1:8">
      <c r="A235" s="62">
        <v>41014452</v>
      </c>
      <c r="B235" s="62" t="s">
        <v>540</v>
      </c>
      <c r="C235" s="62">
        <v>7480</v>
      </c>
      <c r="D235" s="62" t="s">
        <v>584</v>
      </c>
      <c r="F235" s="61" t="s">
        <v>585</v>
      </c>
      <c r="G235" s="61">
        <v>2</v>
      </c>
      <c r="H235" s="61" t="s">
        <v>420</v>
      </c>
    </row>
    <row r="236" spans="1:8">
      <c r="A236" s="62">
        <v>41015038</v>
      </c>
      <c r="B236" s="62" t="s">
        <v>540</v>
      </c>
      <c r="C236" s="62">
        <v>6545</v>
      </c>
      <c r="D236" s="62" t="s">
        <v>586</v>
      </c>
      <c r="F236" s="61" t="s">
        <v>587</v>
      </c>
      <c r="G236" s="61">
        <v>2</v>
      </c>
      <c r="H236" s="61" t="s">
        <v>328</v>
      </c>
    </row>
    <row r="237" spans="1:8">
      <c r="A237" s="62">
        <v>41017553</v>
      </c>
      <c r="B237" s="62" t="s">
        <v>540</v>
      </c>
      <c r="C237" s="62">
        <v>3740</v>
      </c>
      <c r="D237" s="62" t="s">
        <v>588</v>
      </c>
      <c r="E237" s="61" t="s">
        <v>190</v>
      </c>
      <c r="F237" s="61" t="s">
        <v>191</v>
      </c>
      <c r="G237" s="61">
        <v>1</v>
      </c>
      <c r="H237" s="61" t="s">
        <v>106</v>
      </c>
    </row>
    <row r="238" spans="1:8">
      <c r="A238" s="62">
        <v>41016421</v>
      </c>
      <c r="B238" s="62" t="s">
        <v>540</v>
      </c>
      <c r="C238" s="62">
        <v>7854</v>
      </c>
      <c r="D238" s="62" t="s">
        <v>589</v>
      </c>
      <c r="F238" s="61" t="s">
        <v>590</v>
      </c>
      <c r="G238" s="61">
        <v>3</v>
      </c>
      <c r="H238" s="61" t="s">
        <v>134</v>
      </c>
    </row>
    <row r="239" spans="1:8">
      <c r="A239" s="62">
        <v>41016119</v>
      </c>
      <c r="B239" s="62" t="s">
        <v>540</v>
      </c>
      <c r="C239" s="62">
        <v>6545</v>
      </c>
      <c r="D239" s="62" t="s">
        <v>591</v>
      </c>
      <c r="F239" s="61" t="s">
        <v>592</v>
      </c>
      <c r="G239" s="61">
        <v>2</v>
      </c>
      <c r="H239" s="61" t="s">
        <v>81</v>
      </c>
    </row>
    <row r="240" spans="1:8">
      <c r="A240" s="62">
        <v>41013627</v>
      </c>
      <c r="B240" s="62" t="s">
        <v>540</v>
      </c>
      <c r="C240" s="62">
        <v>1683</v>
      </c>
      <c r="D240" s="62" t="s">
        <v>593</v>
      </c>
      <c r="F240" s="61" t="s">
        <v>594</v>
      </c>
      <c r="G240" s="61">
        <v>1</v>
      </c>
      <c r="H240" s="61" t="s">
        <v>551</v>
      </c>
    </row>
    <row r="241" spans="1:8">
      <c r="A241" s="62">
        <v>41015364</v>
      </c>
      <c r="B241" s="62" t="s">
        <v>540</v>
      </c>
      <c r="C241" s="62">
        <v>3120</v>
      </c>
      <c r="D241" s="62" t="s">
        <v>595</v>
      </c>
      <c r="F241" s="61" t="s">
        <v>596</v>
      </c>
      <c r="G241" s="61">
        <v>2</v>
      </c>
      <c r="H241" s="61" t="s">
        <v>257</v>
      </c>
    </row>
    <row r="242" spans="1:8">
      <c r="A242" s="62">
        <v>41015160</v>
      </c>
      <c r="B242" s="62" t="s">
        <v>540</v>
      </c>
      <c r="C242" s="62">
        <v>6545</v>
      </c>
      <c r="D242" s="62" t="s">
        <v>597</v>
      </c>
      <c r="F242" s="61" t="s">
        <v>531</v>
      </c>
      <c r="G242" s="61">
        <v>2</v>
      </c>
      <c r="H242" s="61" t="s">
        <v>159</v>
      </c>
    </row>
    <row r="243" spans="1:8">
      <c r="A243" s="62">
        <v>41014200</v>
      </c>
      <c r="B243" s="62" t="s">
        <v>540</v>
      </c>
      <c r="C243" s="62">
        <v>5610</v>
      </c>
      <c r="D243" s="62" t="s">
        <v>598</v>
      </c>
      <c r="F243" s="61" t="s">
        <v>240</v>
      </c>
      <c r="G243" s="61">
        <v>2</v>
      </c>
      <c r="H243" s="61" t="s">
        <v>279</v>
      </c>
    </row>
    <row r="244" spans="1:8">
      <c r="A244" s="62">
        <v>41012554</v>
      </c>
      <c r="B244" s="62" t="s">
        <v>599</v>
      </c>
      <c r="C244" s="62">
        <v>6171</v>
      </c>
      <c r="D244" s="62" t="s">
        <v>600</v>
      </c>
      <c r="F244" s="61" t="s">
        <v>601</v>
      </c>
      <c r="G244" s="61">
        <v>3</v>
      </c>
      <c r="H244" s="61" t="s">
        <v>81</v>
      </c>
    </row>
    <row r="245" spans="1:8">
      <c r="A245" s="62">
        <v>41002658</v>
      </c>
      <c r="B245" s="62" t="s">
        <v>599</v>
      </c>
      <c r="C245" s="62">
        <v>8415</v>
      </c>
      <c r="D245" s="62" t="s">
        <v>602</v>
      </c>
      <c r="F245" s="61" t="s">
        <v>447</v>
      </c>
      <c r="G245" s="61">
        <v>3</v>
      </c>
      <c r="H245" s="61" t="s">
        <v>510</v>
      </c>
    </row>
    <row r="246" spans="1:8">
      <c r="A246" s="62">
        <v>41011037</v>
      </c>
      <c r="B246" s="62" t="s">
        <v>599</v>
      </c>
      <c r="C246" s="62">
        <v>8789</v>
      </c>
      <c r="D246" s="62" t="s">
        <v>603</v>
      </c>
      <c r="F246" s="61" t="s">
        <v>604</v>
      </c>
      <c r="G246" s="61">
        <v>2</v>
      </c>
      <c r="H246" s="61" t="s">
        <v>81</v>
      </c>
    </row>
    <row r="247" spans="1:8">
      <c r="A247" s="62">
        <v>41005101</v>
      </c>
      <c r="B247" s="62" t="s">
        <v>599</v>
      </c>
      <c r="C247" s="62">
        <v>7480</v>
      </c>
      <c r="D247" s="62" t="s">
        <v>605</v>
      </c>
      <c r="F247" s="61" t="s">
        <v>606</v>
      </c>
      <c r="G247" s="61">
        <v>2</v>
      </c>
      <c r="H247" s="61" t="s">
        <v>607</v>
      </c>
    </row>
    <row r="248" spans="1:8">
      <c r="A248" s="62">
        <v>41008120</v>
      </c>
      <c r="B248" s="62" t="s">
        <v>599</v>
      </c>
      <c r="C248" s="62">
        <v>3740</v>
      </c>
      <c r="D248" s="62" t="s">
        <v>608</v>
      </c>
      <c r="F248" s="61" t="s">
        <v>609</v>
      </c>
      <c r="G248" s="61">
        <v>2</v>
      </c>
      <c r="H248" s="61" t="s">
        <v>328</v>
      </c>
    </row>
    <row r="249" spans="1:8">
      <c r="A249" s="62">
        <v>41009975</v>
      </c>
      <c r="B249" s="62" t="s">
        <v>599</v>
      </c>
      <c r="C249" s="62">
        <v>8415</v>
      </c>
      <c r="D249" s="62" t="s">
        <v>610</v>
      </c>
      <c r="F249" s="61" t="s">
        <v>611</v>
      </c>
      <c r="G249" s="61">
        <v>3</v>
      </c>
      <c r="H249" s="61" t="s">
        <v>257</v>
      </c>
    </row>
    <row r="250" spans="1:8">
      <c r="A250" s="62">
        <v>40998530</v>
      </c>
      <c r="B250" s="62" t="s">
        <v>599</v>
      </c>
      <c r="C250" s="62">
        <v>3833.5</v>
      </c>
      <c r="D250" s="62" t="s">
        <v>612</v>
      </c>
      <c r="F250" s="61" t="s">
        <v>550</v>
      </c>
      <c r="G250" s="61">
        <v>1</v>
      </c>
      <c r="H250" s="61" t="s">
        <v>613</v>
      </c>
    </row>
    <row r="251" spans="1:8">
      <c r="A251" s="62">
        <v>41009440</v>
      </c>
      <c r="B251" s="62" t="s">
        <v>599</v>
      </c>
      <c r="C251" s="62">
        <v>6545</v>
      </c>
      <c r="D251" s="62" t="s">
        <v>614</v>
      </c>
      <c r="F251" s="61" t="s">
        <v>227</v>
      </c>
      <c r="G251" s="61">
        <v>2</v>
      </c>
      <c r="H251" s="61" t="s">
        <v>81</v>
      </c>
    </row>
    <row r="252" spans="1:8">
      <c r="A252" s="62">
        <v>41009389</v>
      </c>
      <c r="B252" s="62" t="s">
        <v>599</v>
      </c>
      <c r="C252" s="62">
        <v>1683</v>
      </c>
      <c r="D252" s="62" t="s">
        <v>615</v>
      </c>
      <c r="F252" s="61" t="s">
        <v>616</v>
      </c>
      <c r="G252" s="61">
        <v>1</v>
      </c>
      <c r="H252" s="61" t="s">
        <v>138</v>
      </c>
    </row>
    <row r="253" spans="1:8">
      <c r="A253" s="62">
        <v>41008612</v>
      </c>
      <c r="B253" s="62" t="s">
        <v>599</v>
      </c>
      <c r="C253" s="62">
        <v>13090</v>
      </c>
      <c r="D253" s="62" t="s">
        <v>617</v>
      </c>
      <c r="F253" s="61" t="s">
        <v>618</v>
      </c>
      <c r="G253" s="61">
        <v>2</v>
      </c>
      <c r="H253" s="61" t="s">
        <v>340</v>
      </c>
    </row>
    <row r="254" spans="1:8">
      <c r="A254" s="62">
        <v>41007045</v>
      </c>
      <c r="B254" s="62" t="s">
        <v>599</v>
      </c>
      <c r="C254" s="62">
        <v>6545</v>
      </c>
      <c r="D254" s="62" t="s">
        <v>619</v>
      </c>
      <c r="F254" s="61" t="s">
        <v>620</v>
      </c>
      <c r="G254" s="61">
        <v>2</v>
      </c>
      <c r="H254" s="61" t="s">
        <v>225</v>
      </c>
    </row>
    <row r="255" spans="1:8">
      <c r="A255" s="62">
        <v>41008519</v>
      </c>
      <c r="B255" s="62" t="s">
        <v>599</v>
      </c>
      <c r="C255" s="62">
        <v>2243.8000000000002</v>
      </c>
      <c r="D255" s="62" t="s">
        <v>621</v>
      </c>
      <c r="F255" s="61" t="s">
        <v>622</v>
      </c>
      <c r="G255" s="61">
        <v>2</v>
      </c>
      <c r="H255" s="61" t="s">
        <v>304</v>
      </c>
    </row>
    <row r="256" spans="1:8">
      <c r="A256" s="62">
        <v>41008501</v>
      </c>
      <c r="B256" s="62" t="s">
        <v>599</v>
      </c>
      <c r="C256" s="62">
        <v>8721.68</v>
      </c>
      <c r="D256" s="62" t="s">
        <v>623</v>
      </c>
      <c r="F256" s="61" t="s">
        <v>624</v>
      </c>
      <c r="G256" s="61">
        <v>4</v>
      </c>
      <c r="H256" s="61" t="s">
        <v>304</v>
      </c>
    </row>
    <row r="257" spans="1:8">
      <c r="A257" s="62">
        <v>41001976</v>
      </c>
      <c r="B257" s="62" t="s">
        <v>599</v>
      </c>
      <c r="C257" s="62">
        <v>5610</v>
      </c>
      <c r="D257" s="62" t="s">
        <v>625</v>
      </c>
      <c r="F257" s="61" t="s">
        <v>191</v>
      </c>
      <c r="G257" s="61">
        <v>2</v>
      </c>
      <c r="H257" s="61" t="s">
        <v>551</v>
      </c>
    </row>
    <row r="258" spans="1:8">
      <c r="A258" s="62">
        <v>41007815</v>
      </c>
      <c r="B258" s="62" t="s">
        <v>599</v>
      </c>
      <c r="C258" s="62">
        <v>2805</v>
      </c>
      <c r="D258" s="62" t="s">
        <v>626</v>
      </c>
      <c r="F258" s="61" t="s">
        <v>627</v>
      </c>
      <c r="G258" s="61">
        <v>1</v>
      </c>
      <c r="H258" s="61" t="s">
        <v>340</v>
      </c>
    </row>
    <row r="259" spans="1:8">
      <c r="A259" s="62">
        <v>41001157</v>
      </c>
      <c r="B259" s="62" t="s">
        <v>599</v>
      </c>
      <c r="C259" s="62">
        <v>1496</v>
      </c>
      <c r="D259" s="62" t="s">
        <v>628</v>
      </c>
      <c r="F259" s="61" t="s">
        <v>629</v>
      </c>
      <c r="G259" s="61">
        <v>2</v>
      </c>
      <c r="H259" s="61" t="s">
        <v>152</v>
      </c>
    </row>
    <row r="260" spans="1:8">
      <c r="A260" s="62">
        <v>41006836</v>
      </c>
      <c r="B260" s="62" t="s">
        <v>599</v>
      </c>
      <c r="C260" s="62">
        <v>12155</v>
      </c>
      <c r="D260" s="62" t="s">
        <v>630</v>
      </c>
      <c r="F260" s="61" t="s">
        <v>631</v>
      </c>
      <c r="G260" s="61">
        <v>2</v>
      </c>
      <c r="H260" s="61" t="s">
        <v>106</v>
      </c>
    </row>
    <row r="261" spans="1:8">
      <c r="A261" s="62">
        <v>41006537</v>
      </c>
      <c r="B261" s="62" t="s">
        <v>599</v>
      </c>
      <c r="C261" s="62">
        <v>11220</v>
      </c>
      <c r="D261" s="62" t="s">
        <v>632</v>
      </c>
      <c r="F261" s="61" t="s">
        <v>633</v>
      </c>
      <c r="G261" s="61">
        <v>4</v>
      </c>
      <c r="H261" s="61" t="s">
        <v>81</v>
      </c>
    </row>
    <row r="262" spans="1:8">
      <c r="A262" s="62">
        <v>41005652</v>
      </c>
      <c r="B262" s="62" t="s">
        <v>599</v>
      </c>
      <c r="C262" s="62">
        <v>5516.5</v>
      </c>
      <c r="D262" s="62" t="s">
        <v>634</v>
      </c>
      <c r="F262" s="61" t="s">
        <v>635</v>
      </c>
      <c r="G262" s="61">
        <v>2</v>
      </c>
      <c r="H262" s="61" t="s">
        <v>81</v>
      </c>
    </row>
    <row r="263" spans="1:8">
      <c r="A263" s="62">
        <v>41005462</v>
      </c>
      <c r="B263" s="62" t="s">
        <v>599</v>
      </c>
      <c r="C263" s="62">
        <v>4675</v>
      </c>
      <c r="D263" s="62" t="s">
        <v>636</v>
      </c>
      <c r="F263" s="61" t="s">
        <v>637</v>
      </c>
      <c r="G263" s="61">
        <v>2</v>
      </c>
      <c r="H263" s="61" t="s">
        <v>138</v>
      </c>
    </row>
    <row r="264" spans="1:8">
      <c r="A264" s="62">
        <v>41003066</v>
      </c>
      <c r="B264" s="62" t="s">
        <v>599</v>
      </c>
      <c r="C264" s="62">
        <v>9350</v>
      </c>
      <c r="D264" s="62" t="s">
        <v>638</v>
      </c>
      <c r="E264" s="61" t="s">
        <v>112</v>
      </c>
      <c r="F264" s="61" t="s">
        <v>113</v>
      </c>
      <c r="G264" s="61">
        <v>2</v>
      </c>
      <c r="H264" s="61" t="s">
        <v>77</v>
      </c>
    </row>
    <row r="265" spans="1:8">
      <c r="A265" s="62">
        <v>41002629</v>
      </c>
      <c r="B265" s="62" t="s">
        <v>599</v>
      </c>
      <c r="C265" s="62">
        <v>9350</v>
      </c>
      <c r="D265" s="62" t="s">
        <v>639</v>
      </c>
      <c r="F265" s="61" t="s">
        <v>640</v>
      </c>
      <c r="G265" s="61">
        <v>4</v>
      </c>
      <c r="H265" s="61" t="s">
        <v>77</v>
      </c>
    </row>
    <row r="266" spans="1:8">
      <c r="A266" s="62">
        <v>41000910</v>
      </c>
      <c r="B266" s="62" t="s">
        <v>599</v>
      </c>
      <c r="C266" s="62">
        <v>7650</v>
      </c>
      <c r="D266" s="62" t="s">
        <v>641</v>
      </c>
      <c r="F266" s="61" t="s">
        <v>642</v>
      </c>
      <c r="G266" s="61">
        <v>2</v>
      </c>
      <c r="H266" s="61" t="s">
        <v>236</v>
      </c>
    </row>
    <row r="267" spans="1:8">
      <c r="A267" s="62">
        <v>41000848</v>
      </c>
      <c r="B267" s="62" t="s">
        <v>599</v>
      </c>
      <c r="C267" s="62">
        <v>5423</v>
      </c>
      <c r="D267" s="62" t="s">
        <v>643</v>
      </c>
      <c r="F267" s="61" t="s">
        <v>644</v>
      </c>
      <c r="G267" s="61">
        <v>2</v>
      </c>
      <c r="H267" s="61" t="s">
        <v>301</v>
      </c>
    </row>
    <row r="268" spans="1:8">
      <c r="A268" s="62">
        <v>41003670</v>
      </c>
      <c r="B268" s="62" t="s">
        <v>599</v>
      </c>
      <c r="C268" s="62">
        <v>3366</v>
      </c>
      <c r="D268" s="62" t="s">
        <v>645</v>
      </c>
      <c r="F268" s="61" t="s">
        <v>646</v>
      </c>
      <c r="G268" s="61">
        <v>2</v>
      </c>
      <c r="H268" s="61" t="s">
        <v>85</v>
      </c>
    </row>
    <row r="269" spans="1:8">
      <c r="A269" s="62">
        <v>41001792</v>
      </c>
      <c r="B269" s="62" t="s">
        <v>599</v>
      </c>
      <c r="C269" s="62">
        <v>9350</v>
      </c>
      <c r="D269" s="62" t="s">
        <v>638</v>
      </c>
      <c r="E269" s="61" t="s">
        <v>112</v>
      </c>
      <c r="F269" s="61" t="s">
        <v>113</v>
      </c>
      <c r="G269" s="61">
        <v>2</v>
      </c>
      <c r="H269" s="61" t="s">
        <v>77</v>
      </c>
    </row>
    <row r="270" spans="1:8">
      <c r="A270" s="62">
        <v>40999937</v>
      </c>
      <c r="B270" s="62" t="s">
        <v>599</v>
      </c>
      <c r="C270" s="62">
        <v>8415</v>
      </c>
      <c r="D270" s="62" t="s">
        <v>647</v>
      </c>
      <c r="F270" s="61" t="s">
        <v>410</v>
      </c>
      <c r="G270" s="61">
        <v>3</v>
      </c>
      <c r="H270" s="61" t="s">
        <v>328</v>
      </c>
    </row>
    <row r="271" spans="1:8">
      <c r="A271" s="62">
        <v>41002265</v>
      </c>
      <c r="B271" s="62" t="s">
        <v>599</v>
      </c>
      <c r="C271" s="62">
        <v>1870</v>
      </c>
      <c r="D271" s="62" t="s">
        <v>648</v>
      </c>
      <c r="F271" s="61" t="s">
        <v>649</v>
      </c>
      <c r="G271" s="61">
        <v>1</v>
      </c>
      <c r="H271" s="61" t="s">
        <v>81</v>
      </c>
    </row>
    <row r="272" spans="1:8">
      <c r="A272" s="62">
        <v>40998450</v>
      </c>
      <c r="B272" s="62" t="s">
        <v>599</v>
      </c>
      <c r="C272" s="62">
        <v>654.44000000000005</v>
      </c>
      <c r="D272" s="62" t="s">
        <v>650</v>
      </c>
      <c r="F272" s="61" t="s">
        <v>651</v>
      </c>
      <c r="G272" s="61">
        <v>1</v>
      </c>
      <c r="H272" s="61" t="s">
        <v>309</v>
      </c>
    </row>
    <row r="273" spans="1:8">
      <c r="A273" s="62">
        <v>40998387</v>
      </c>
      <c r="B273" s="62" t="s">
        <v>599</v>
      </c>
      <c r="C273" s="62">
        <v>1308.8800000000001</v>
      </c>
      <c r="D273" s="62" t="s">
        <v>652</v>
      </c>
      <c r="F273" s="61" t="s">
        <v>653</v>
      </c>
      <c r="G273" s="61">
        <v>2</v>
      </c>
      <c r="H273" s="61" t="s">
        <v>298</v>
      </c>
    </row>
    <row r="274" spans="1:8">
      <c r="A274" s="62">
        <v>40997763</v>
      </c>
      <c r="B274" s="62" t="s">
        <v>599</v>
      </c>
      <c r="C274" s="62">
        <v>3505.91</v>
      </c>
      <c r="D274" s="62" t="s">
        <v>511</v>
      </c>
      <c r="F274" s="61" t="s">
        <v>512</v>
      </c>
      <c r="G274" s="61">
        <v>5</v>
      </c>
      <c r="H274" s="61" t="s">
        <v>298</v>
      </c>
    </row>
    <row r="275" spans="1:8">
      <c r="A275" s="62">
        <v>41001199</v>
      </c>
      <c r="B275" s="62" t="s">
        <v>599</v>
      </c>
      <c r="C275" s="62">
        <v>8415</v>
      </c>
      <c r="D275" s="62" t="s">
        <v>654</v>
      </c>
      <c r="F275" s="61" t="s">
        <v>655</v>
      </c>
      <c r="G275" s="61">
        <v>2</v>
      </c>
      <c r="H275" s="61" t="s">
        <v>257</v>
      </c>
    </row>
    <row r="276" spans="1:8">
      <c r="A276" s="62">
        <v>41000123</v>
      </c>
      <c r="B276" s="62" t="s">
        <v>599</v>
      </c>
      <c r="C276" s="62">
        <v>4675</v>
      </c>
      <c r="D276" s="62" t="s">
        <v>656</v>
      </c>
      <c r="F276" s="61" t="s">
        <v>657</v>
      </c>
      <c r="G276" s="61">
        <v>2</v>
      </c>
      <c r="H276" s="61" t="s">
        <v>85</v>
      </c>
    </row>
    <row r="277" spans="1:8">
      <c r="A277" s="62">
        <v>40999456</v>
      </c>
      <c r="B277" s="62" t="s">
        <v>599</v>
      </c>
      <c r="C277" s="62">
        <v>2618</v>
      </c>
      <c r="D277" s="62" t="s">
        <v>658</v>
      </c>
      <c r="F277" s="61" t="s">
        <v>535</v>
      </c>
      <c r="G277" s="61">
        <v>1</v>
      </c>
      <c r="H277" s="61" t="s">
        <v>106</v>
      </c>
    </row>
    <row r="278" spans="1:8">
      <c r="A278" s="62">
        <v>40998983</v>
      </c>
      <c r="B278" s="62" t="s">
        <v>599</v>
      </c>
      <c r="C278" s="62">
        <v>981.66</v>
      </c>
      <c r="D278" s="62" t="s">
        <v>659</v>
      </c>
      <c r="F278" s="61" t="s">
        <v>660</v>
      </c>
      <c r="G278" s="61">
        <v>3</v>
      </c>
      <c r="H278" s="61" t="s">
        <v>106</v>
      </c>
    </row>
    <row r="279" spans="1:8">
      <c r="A279" s="62">
        <v>40994975</v>
      </c>
      <c r="B279" s="62" t="s">
        <v>599</v>
      </c>
      <c r="C279" s="62">
        <v>3740</v>
      </c>
      <c r="D279" s="62" t="s">
        <v>661</v>
      </c>
      <c r="F279" s="61" t="s">
        <v>662</v>
      </c>
      <c r="G279" s="61">
        <v>2</v>
      </c>
      <c r="H279" s="61" t="s">
        <v>301</v>
      </c>
    </row>
    <row r="280" spans="1:8">
      <c r="A280" s="62">
        <v>40998699</v>
      </c>
      <c r="B280" s="62" t="s">
        <v>599</v>
      </c>
      <c r="C280" s="62">
        <v>4301</v>
      </c>
      <c r="D280" s="62" t="s">
        <v>663</v>
      </c>
      <c r="F280" s="61" t="s">
        <v>664</v>
      </c>
      <c r="G280" s="61">
        <v>2</v>
      </c>
      <c r="H280" s="61" t="s">
        <v>665</v>
      </c>
    </row>
    <row r="281" spans="1:8">
      <c r="A281" s="62">
        <v>40998194</v>
      </c>
      <c r="B281" s="62" t="s">
        <v>599</v>
      </c>
      <c r="C281" s="62">
        <v>5610</v>
      </c>
      <c r="D281" s="62" t="s">
        <v>666</v>
      </c>
      <c r="F281" s="61" t="s">
        <v>667</v>
      </c>
      <c r="G281" s="61">
        <v>3</v>
      </c>
      <c r="H281" s="61" t="s">
        <v>81</v>
      </c>
    </row>
    <row r="282" spans="1:8">
      <c r="A282" s="62">
        <v>40983090</v>
      </c>
      <c r="B282" s="62" t="s">
        <v>668</v>
      </c>
      <c r="C282" s="62">
        <v>5610</v>
      </c>
      <c r="D282" s="62" t="s">
        <v>669</v>
      </c>
      <c r="F282" s="61" t="s">
        <v>507</v>
      </c>
      <c r="G282" s="61">
        <v>3</v>
      </c>
      <c r="H282" s="61" t="s">
        <v>81</v>
      </c>
    </row>
    <row r="283" spans="1:8">
      <c r="A283" s="62">
        <v>40981876</v>
      </c>
      <c r="B283" s="62" t="s">
        <v>668</v>
      </c>
      <c r="C283" s="62">
        <v>7479.32</v>
      </c>
      <c r="D283" s="62" t="s">
        <v>670</v>
      </c>
      <c r="F283" s="61" t="s">
        <v>671</v>
      </c>
      <c r="G283" s="61">
        <v>1</v>
      </c>
      <c r="H283" s="61" t="s">
        <v>81</v>
      </c>
    </row>
    <row r="284" spans="1:8">
      <c r="A284" s="62">
        <v>40980980</v>
      </c>
      <c r="B284" s="62" t="s">
        <v>668</v>
      </c>
      <c r="C284" s="62">
        <v>14960</v>
      </c>
      <c r="D284" s="62" t="s">
        <v>672</v>
      </c>
      <c r="F284" s="61" t="s">
        <v>673</v>
      </c>
      <c r="G284" s="61">
        <v>4</v>
      </c>
      <c r="H284" s="61" t="s">
        <v>159</v>
      </c>
    </row>
    <row r="285" spans="1:8">
      <c r="A285" s="62">
        <v>40976872</v>
      </c>
      <c r="B285" s="62" t="s">
        <v>668</v>
      </c>
      <c r="C285" s="62">
        <v>2376</v>
      </c>
      <c r="D285" s="62" t="s">
        <v>674</v>
      </c>
      <c r="F285" s="61" t="s">
        <v>675</v>
      </c>
      <c r="G285" s="61">
        <v>2</v>
      </c>
      <c r="H285" s="61" t="s">
        <v>134</v>
      </c>
    </row>
    <row r="286" spans="1:8">
      <c r="A286" s="62">
        <v>40973387</v>
      </c>
      <c r="B286" s="62" t="s">
        <v>668</v>
      </c>
      <c r="C286" s="62">
        <v>8415</v>
      </c>
      <c r="D286" s="62" t="s">
        <v>676</v>
      </c>
      <c r="F286" s="61" t="s">
        <v>486</v>
      </c>
      <c r="G286" s="61">
        <v>3</v>
      </c>
      <c r="H286" s="61" t="s">
        <v>81</v>
      </c>
    </row>
    <row r="287" spans="1:8">
      <c r="A287" s="62">
        <v>40961426</v>
      </c>
      <c r="B287" s="62" t="s">
        <v>668</v>
      </c>
      <c r="C287" s="62">
        <v>5610</v>
      </c>
      <c r="D287" s="62" t="s">
        <v>677</v>
      </c>
      <c r="F287" s="61" t="s">
        <v>678</v>
      </c>
      <c r="G287" s="61">
        <v>2</v>
      </c>
      <c r="H287" s="61" t="s">
        <v>120</v>
      </c>
    </row>
    <row r="288" spans="1:8">
      <c r="A288" s="62">
        <v>40960852</v>
      </c>
      <c r="B288" s="62" t="s">
        <v>679</v>
      </c>
      <c r="C288" s="62">
        <v>9350</v>
      </c>
      <c r="D288" s="62" t="s">
        <v>680</v>
      </c>
      <c r="F288" s="61" t="s">
        <v>447</v>
      </c>
      <c r="G288" s="61">
        <v>2</v>
      </c>
      <c r="H288" s="61" t="s">
        <v>81</v>
      </c>
    </row>
    <row r="289" spans="1:8">
      <c r="A289" s="62">
        <v>40960706</v>
      </c>
      <c r="B289" s="62" t="s">
        <v>679</v>
      </c>
      <c r="C289" s="62">
        <v>1121.9100000000001</v>
      </c>
      <c r="D289" s="62" t="s">
        <v>681</v>
      </c>
      <c r="F289" s="61" t="s">
        <v>682</v>
      </c>
      <c r="G289" s="61">
        <v>3</v>
      </c>
      <c r="H289" s="61" t="s">
        <v>176</v>
      </c>
    </row>
    <row r="290" spans="1:8">
      <c r="A290" s="62">
        <v>40960700</v>
      </c>
      <c r="B290" s="62" t="s">
        <v>679</v>
      </c>
      <c r="C290" s="62">
        <v>6543.13</v>
      </c>
      <c r="D290" s="62" t="s">
        <v>683</v>
      </c>
      <c r="F290" s="61" t="s">
        <v>684</v>
      </c>
      <c r="G290" s="61">
        <v>2</v>
      </c>
      <c r="H290" s="61" t="s">
        <v>81</v>
      </c>
    </row>
    <row r="291" spans="1:8">
      <c r="A291" s="62">
        <v>40950643</v>
      </c>
      <c r="B291" s="62" t="s">
        <v>679</v>
      </c>
      <c r="C291" s="62">
        <v>5609.48</v>
      </c>
      <c r="D291" s="62" t="s">
        <v>685</v>
      </c>
      <c r="F291" s="61" t="s">
        <v>686</v>
      </c>
      <c r="G291" s="61">
        <v>2</v>
      </c>
      <c r="H291" s="61" t="s">
        <v>460</v>
      </c>
    </row>
    <row r="292" spans="1:8">
      <c r="A292" s="62">
        <v>40959154</v>
      </c>
      <c r="B292" s="62" t="s">
        <v>679</v>
      </c>
      <c r="C292" s="62">
        <v>2431</v>
      </c>
      <c r="D292" s="62" t="s">
        <v>687</v>
      </c>
      <c r="F292" s="61" t="s">
        <v>688</v>
      </c>
      <c r="G292" s="61">
        <v>2</v>
      </c>
      <c r="H292" s="61" t="s">
        <v>279</v>
      </c>
    </row>
    <row r="293" spans="1:8">
      <c r="A293" s="62">
        <v>40956016</v>
      </c>
      <c r="B293" s="62" t="s">
        <v>679</v>
      </c>
      <c r="C293" s="62">
        <v>2991.72</v>
      </c>
      <c r="D293" s="62" t="s">
        <v>689</v>
      </c>
      <c r="F293" s="61" t="s">
        <v>369</v>
      </c>
      <c r="G293" s="61">
        <v>2</v>
      </c>
      <c r="H293" s="61" t="s">
        <v>243</v>
      </c>
    </row>
    <row r="294" spans="1:8">
      <c r="A294" s="62">
        <v>40948526</v>
      </c>
      <c r="B294" s="62" t="s">
        <v>679</v>
      </c>
      <c r="C294" s="62">
        <v>1402.36</v>
      </c>
      <c r="D294" s="62" t="s">
        <v>690</v>
      </c>
      <c r="F294" s="61" t="s">
        <v>512</v>
      </c>
      <c r="G294" s="61">
        <v>2</v>
      </c>
      <c r="H294" s="61" t="s">
        <v>298</v>
      </c>
    </row>
    <row r="295" spans="1:8">
      <c r="A295" s="62">
        <v>40949513</v>
      </c>
      <c r="B295" s="62" t="s">
        <v>679</v>
      </c>
      <c r="C295" s="62">
        <v>7480</v>
      </c>
      <c r="D295" s="62" t="s">
        <v>691</v>
      </c>
      <c r="F295" s="61" t="s">
        <v>692</v>
      </c>
      <c r="G295" s="61">
        <v>2</v>
      </c>
      <c r="H295" s="61" t="s">
        <v>279</v>
      </c>
    </row>
    <row r="296" spans="1:8">
      <c r="A296" s="62">
        <v>40947021</v>
      </c>
      <c r="B296" s="62" t="s">
        <v>679</v>
      </c>
      <c r="C296" s="62">
        <v>13651</v>
      </c>
      <c r="D296" s="62" t="s">
        <v>693</v>
      </c>
      <c r="F296" s="61" t="s">
        <v>694</v>
      </c>
      <c r="G296" s="61">
        <v>2</v>
      </c>
      <c r="H296" s="61" t="s">
        <v>81</v>
      </c>
    </row>
    <row r="297" spans="1:8">
      <c r="A297" s="62">
        <v>40943692</v>
      </c>
      <c r="B297" s="62" t="s">
        <v>679</v>
      </c>
      <c r="C297" s="62">
        <v>2805</v>
      </c>
      <c r="D297" s="62" t="s">
        <v>695</v>
      </c>
      <c r="F297" s="61" t="s">
        <v>696</v>
      </c>
      <c r="G297" s="61">
        <v>2</v>
      </c>
      <c r="H297" s="61" t="s">
        <v>328</v>
      </c>
    </row>
    <row r="298" spans="1:8">
      <c r="A298" s="62">
        <v>40938045</v>
      </c>
      <c r="B298" s="62" t="s">
        <v>697</v>
      </c>
      <c r="C298" s="62">
        <v>2805</v>
      </c>
      <c r="D298" s="62" t="s">
        <v>698</v>
      </c>
      <c r="F298" s="61" t="s">
        <v>191</v>
      </c>
      <c r="G298" s="61">
        <v>1</v>
      </c>
      <c r="H298" s="61" t="s">
        <v>699</v>
      </c>
    </row>
    <row r="299" spans="1:8">
      <c r="A299" s="62">
        <v>40935266</v>
      </c>
      <c r="B299" s="62" t="s">
        <v>697</v>
      </c>
      <c r="C299" s="62">
        <v>1402.36</v>
      </c>
      <c r="D299" s="62" t="s">
        <v>690</v>
      </c>
      <c r="F299" s="61" t="s">
        <v>512</v>
      </c>
      <c r="G299" s="61">
        <v>2</v>
      </c>
      <c r="H299" s="61" t="s">
        <v>298</v>
      </c>
    </row>
    <row r="300" spans="1:8">
      <c r="A300" s="62">
        <v>40935339</v>
      </c>
      <c r="B300" s="62" t="s">
        <v>697</v>
      </c>
      <c r="C300" s="62">
        <v>841.5</v>
      </c>
      <c r="D300" s="62" t="s">
        <v>442</v>
      </c>
      <c r="F300" s="61" t="s">
        <v>700</v>
      </c>
      <c r="G300" s="61">
        <v>3</v>
      </c>
      <c r="H300" s="61" t="s">
        <v>120</v>
      </c>
    </row>
    <row r="301" spans="1:8">
      <c r="A301" s="62">
        <v>40934074</v>
      </c>
      <c r="B301" s="62" t="s">
        <v>697</v>
      </c>
      <c r="C301" s="62">
        <v>2805</v>
      </c>
      <c r="D301" s="62" t="s">
        <v>701</v>
      </c>
      <c r="F301" s="61" t="s">
        <v>702</v>
      </c>
      <c r="G301" s="61">
        <v>2</v>
      </c>
      <c r="H301" s="61" t="s">
        <v>81</v>
      </c>
    </row>
    <row r="302" spans="1:8">
      <c r="A302" s="62">
        <v>40933825</v>
      </c>
      <c r="B302" s="62" t="s">
        <v>697</v>
      </c>
      <c r="C302" s="62">
        <v>2618</v>
      </c>
      <c r="D302" s="62" t="s">
        <v>464</v>
      </c>
      <c r="F302" s="61" t="s">
        <v>703</v>
      </c>
      <c r="G302" s="61">
        <v>1</v>
      </c>
      <c r="H302" s="61" t="s">
        <v>304</v>
      </c>
    </row>
    <row r="303" spans="1:8">
      <c r="A303" s="62">
        <v>40933572</v>
      </c>
      <c r="B303" s="62" t="s">
        <v>697</v>
      </c>
      <c r="C303" s="62">
        <v>5049</v>
      </c>
      <c r="D303" s="62" t="s">
        <v>464</v>
      </c>
      <c r="F303" s="61" t="s">
        <v>704</v>
      </c>
      <c r="G303" s="61">
        <v>2</v>
      </c>
      <c r="H303" s="61" t="s">
        <v>304</v>
      </c>
    </row>
    <row r="304" spans="1:8">
      <c r="A304" s="62">
        <v>40933459</v>
      </c>
      <c r="B304" s="62" t="s">
        <v>697</v>
      </c>
      <c r="C304" s="62">
        <v>3740</v>
      </c>
      <c r="D304" s="62" t="s">
        <v>464</v>
      </c>
      <c r="F304" s="61" t="s">
        <v>705</v>
      </c>
      <c r="G304" s="61">
        <v>1</v>
      </c>
      <c r="H304" s="61" t="s">
        <v>304</v>
      </c>
    </row>
    <row r="305" spans="1:8">
      <c r="A305" s="62">
        <v>40933281</v>
      </c>
      <c r="B305" s="62" t="s">
        <v>697</v>
      </c>
      <c r="C305" s="62">
        <v>2992</v>
      </c>
      <c r="D305" s="62" t="s">
        <v>464</v>
      </c>
      <c r="F305" s="61" t="s">
        <v>706</v>
      </c>
      <c r="G305" s="61">
        <v>1</v>
      </c>
      <c r="H305" s="61" t="s">
        <v>304</v>
      </c>
    </row>
    <row r="306" spans="1:8">
      <c r="A306" s="62">
        <v>40933140</v>
      </c>
      <c r="B306" s="62" t="s">
        <v>697</v>
      </c>
      <c r="C306" s="62">
        <v>4114</v>
      </c>
      <c r="D306" s="62" t="s">
        <v>464</v>
      </c>
      <c r="F306" s="61" t="s">
        <v>707</v>
      </c>
      <c r="G306" s="61">
        <v>1</v>
      </c>
      <c r="H306" s="61" t="s">
        <v>304</v>
      </c>
    </row>
    <row r="307" spans="1:8">
      <c r="A307" s="62">
        <v>40928534</v>
      </c>
      <c r="B307" s="62" t="s">
        <v>697</v>
      </c>
      <c r="C307" s="62">
        <v>2150.5</v>
      </c>
      <c r="D307" s="62" t="s">
        <v>708</v>
      </c>
      <c r="F307" s="61" t="s">
        <v>709</v>
      </c>
      <c r="G307" s="61">
        <v>1</v>
      </c>
      <c r="H307" s="61" t="s">
        <v>699</v>
      </c>
    </row>
    <row r="308" spans="1:8">
      <c r="A308" s="62">
        <v>40921721</v>
      </c>
      <c r="B308" s="62" t="s">
        <v>697</v>
      </c>
      <c r="C308" s="62">
        <v>8415</v>
      </c>
      <c r="D308" s="62" t="s">
        <v>710</v>
      </c>
      <c r="F308" s="61" t="s">
        <v>711</v>
      </c>
      <c r="G308" s="61">
        <v>2</v>
      </c>
      <c r="H308" s="61" t="s">
        <v>712</v>
      </c>
    </row>
    <row r="309" spans="1:8">
      <c r="A309" s="62">
        <v>40909772</v>
      </c>
      <c r="B309" s="62" t="s">
        <v>713</v>
      </c>
      <c r="C309" s="62">
        <v>3833.5</v>
      </c>
      <c r="D309" s="62" t="s">
        <v>714</v>
      </c>
      <c r="F309" s="61" t="s">
        <v>550</v>
      </c>
      <c r="G309" s="61">
        <v>1</v>
      </c>
      <c r="H309" s="61" t="s">
        <v>613</v>
      </c>
    </row>
    <row r="310" spans="1:8">
      <c r="A310" s="62">
        <v>40918448</v>
      </c>
      <c r="B310" s="62" t="s">
        <v>713</v>
      </c>
      <c r="C310" s="62">
        <v>3927</v>
      </c>
      <c r="D310" s="62" t="s">
        <v>715</v>
      </c>
      <c r="F310" s="61" t="s">
        <v>716</v>
      </c>
      <c r="G310" s="61">
        <v>1</v>
      </c>
      <c r="H310" s="61" t="s">
        <v>98</v>
      </c>
    </row>
    <row r="311" spans="1:8">
      <c r="A311" s="62">
        <v>40919092</v>
      </c>
      <c r="B311" s="62" t="s">
        <v>713</v>
      </c>
      <c r="C311" s="62">
        <v>6170.44</v>
      </c>
      <c r="D311" s="62" t="s">
        <v>717</v>
      </c>
      <c r="F311" s="61" t="s">
        <v>718</v>
      </c>
      <c r="G311" s="61">
        <v>2</v>
      </c>
      <c r="H311" s="61" t="s">
        <v>81</v>
      </c>
    </row>
    <row r="312" spans="1:8">
      <c r="A312" s="62">
        <v>40918691</v>
      </c>
      <c r="B312" s="62" t="s">
        <v>713</v>
      </c>
      <c r="C312" s="62">
        <v>9350</v>
      </c>
      <c r="D312" s="62" t="s">
        <v>719</v>
      </c>
      <c r="F312" s="61" t="s">
        <v>191</v>
      </c>
      <c r="G312" s="61">
        <v>2</v>
      </c>
      <c r="H312" s="61" t="s">
        <v>106</v>
      </c>
    </row>
    <row r="313" spans="1:8">
      <c r="A313" s="62">
        <v>40916674</v>
      </c>
      <c r="B313" s="62" t="s">
        <v>713</v>
      </c>
      <c r="C313" s="62">
        <v>3366</v>
      </c>
      <c r="D313" s="62" t="s">
        <v>720</v>
      </c>
      <c r="F313" s="61" t="s">
        <v>486</v>
      </c>
      <c r="G313" s="61">
        <v>2</v>
      </c>
      <c r="H313" s="61" t="s">
        <v>81</v>
      </c>
    </row>
    <row r="314" spans="1:8">
      <c r="A314" s="62">
        <v>40906489</v>
      </c>
      <c r="B314" s="62" t="s">
        <v>713</v>
      </c>
      <c r="C314" s="62">
        <v>7480</v>
      </c>
      <c r="D314" s="62" t="s">
        <v>721</v>
      </c>
      <c r="F314" s="61" t="s">
        <v>722</v>
      </c>
      <c r="G314" s="61">
        <v>5</v>
      </c>
      <c r="H314" s="61" t="s">
        <v>301</v>
      </c>
    </row>
    <row r="315" spans="1:8">
      <c r="A315" s="62">
        <v>40908020</v>
      </c>
      <c r="B315" s="62" t="s">
        <v>713</v>
      </c>
      <c r="C315" s="62">
        <v>2430.7800000000002</v>
      </c>
      <c r="D315" s="62" t="s">
        <v>723</v>
      </c>
      <c r="F315" s="61" t="s">
        <v>724</v>
      </c>
      <c r="G315" s="61">
        <v>3</v>
      </c>
      <c r="H315" s="61" t="s">
        <v>81</v>
      </c>
    </row>
    <row r="316" spans="1:8">
      <c r="A316" s="62">
        <v>40899732</v>
      </c>
      <c r="B316" s="62" t="s">
        <v>713</v>
      </c>
      <c r="C316" s="62">
        <v>1028.5</v>
      </c>
      <c r="D316" s="62" t="s">
        <v>725</v>
      </c>
      <c r="F316" s="61" t="s">
        <v>726</v>
      </c>
      <c r="G316" s="61">
        <v>1</v>
      </c>
      <c r="H316" s="61" t="s">
        <v>169</v>
      </c>
    </row>
    <row r="317" spans="1:8">
      <c r="A317" s="62">
        <v>40896630</v>
      </c>
      <c r="B317" s="62" t="s">
        <v>727</v>
      </c>
      <c r="C317" s="62">
        <v>6545</v>
      </c>
      <c r="D317" s="62" t="s">
        <v>728</v>
      </c>
      <c r="F317" s="61" t="s">
        <v>729</v>
      </c>
      <c r="G317" s="61">
        <v>2</v>
      </c>
      <c r="H317" s="61" t="s">
        <v>257</v>
      </c>
    </row>
    <row r="318" spans="1:8">
      <c r="A318" s="62">
        <v>40896224</v>
      </c>
      <c r="B318" s="62" t="s">
        <v>727</v>
      </c>
      <c r="C318" s="62">
        <v>5100</v>
      </c>
      <c r="D318" s="62" t="s">
        <v>730</v>
      </c>
      <c r="F318" s="61" t="s">
        <v>227</v>
      </c>
      <c r="G318" s="61">
        <v>2</v>
      </c>
      <c r="H318" s="61" t="s">
        <v>81</v>
      </c>
    </row>
    <row r="319" spans="1:8">
      <c r="A319" s="62">
        <v>40896145</v>
      </c>
      <c r="B319" s="62" t="s">
        <v>727</v>
      </c>
      <c r="C319" s="62">
        <v>5610</v>
      </c>
      <c r="D319" s="62" t="s">
        <v>731</v>
      </c>
      <c r="F319" s="61" t="s">
        <v>732</v>
      </c>
      <c r="G319" s="61">
        <v>4</v>
      </c>
      <c r="H319" s="61" t="s">
        <v>81</v>
      </c>
    </row>
    <row r="320" spans="1:8">
      <c r="A320" s="62">
        <v>40894207</v>
      </c>
      <c r="B320" s="62" t="s">
        <v>727</v>
      </c>
      <c r="C320" s="62">
        <v>4675</v>
      </c>
      <c r="D320" s="62" t="s">
        <v>733</v>
      </c>
      <c r="F320" s="61" t="s">
        <v>734</v>
      </c>
      <c r="G320" s="61">
        <v>1</v>
      </c>
      <c r="H320" s="61" t="s">
        <v>120</v>
      </c>
    </row>
    <row r="321" spans="1:8">
      <c r="A321" s="62">
        <v>40895372</v>
      </c>
      <c r="B321" s="62" t="s">
        <v>727</v>
      </c>
      <c r="C321" s="62">
        <v>9349.16</v>
      </c>
      <c r="D321" s="62" t="s">
        <v>402</v>
      </c>
      <c r="F321" s="61" t="s">
        <v>735</v>
      </c>
      <c r="G321" s="61">
        <v>4</v>
      </c>
      <c r="H321" s="61" t="s">
        <v>81</v>
      </c>
    </row>
    <row r="322" spans="1:8">
      <c r="A322" s="62">
        <v>40896581</v>
      </c>
      <c r="B322" s="62" t="s">
        <v>727</v>
      </c>
      <c r="C322" s="62">
        <v>6544.4</v>
      </c>
      <c r="D322" s="62" t="s">
        <v>736</v>
      </c>
      <c r="F322" s="61" t="s">
        <v>737</v>
      </c>
      <c r="G322" s="61">
        <v>2</v>
      </c>
      <c r="H322" s="61" t="s">
        <v>699</v>
      </c>
    </row>
    <row r="323" spans="1:8">
      <c r="A323" s="62">
        <v>40895222</v>
      </c>
      <c r="B323" s="62" t="s">
        <v>727</v>
      </c>
      <c r="C323" s="62">
        <v>1308.8800000000001</v>
      </c>
      <c r="D323" s="62" t="s">
        <v>738</v>
      </c>
      <c r="F323" s="61" t="s">
        <v>739</v>
      </c>
      <c r="G323" s="61">
        <v>2</v>
      </c>
      <c r="H323" s="61" t="s">
        <v>81</v>
      </c>
    </row>
    <row r="324" spans="1:8">
      <c r="A324" s="62">
        <v>40891607</v>
      </c>
      <c r="B324" s="62" t="s">
        <v>727</v>
      </c>
      <c r="C324" s="62">
        <v>4207.5</v>
      </c>
      <c r="D324" s="62" t="s">
        <v>740</v>
      </c>
      <c r="F324" s="61" t="s">
        <v>741</v>
      </c>
      <c r="G324" s="61">
        <v>1</v>
      </c>
      <c r="H324" s="61" t="s">
        <v>120</v>
      </c>
    </row>
    <row r="325" spans="1:8">
      <c r="A325" s="62">
        <v>40892835</v>
      </c>
      <c r="B325" s="62" t="s">
        <v>727</v>
      </c>
      <c r="C325" s="62">
        <v>2337.5</v>
      </c>
      <c r="D325" s="62" t="s">
        <v>742</v>
      </c>
      <c r="F325" s="61" t="s">
        <v>743</v>
      </c>
      <c r="G325" s="61">
        <v>1</v>
      </c>
      <c r="H325" s="61" t="s">
        <v>106</v>
      </c>
    </row>
    <row r="326" spans="1:8">
      <c r="A326" s="62">
        <v>40879793</v>
      </c>
      <c r="B326" s="62" t="s">
        <v>727</v>
      </c>
      <c r="C326" s="62">
        <v>1870</v>
      </c>
      <c r="D326" s="62" t="s">
        <v>744</v>
      </c>
      <c r="F326" s="61" t="s">
        <v>205</v>
      </c>
      <c r="G326" s="61">
        <v>1</v>
      </c>
      <c r="H326" s="61" t="s">
        <v>613</v>
      </c>
    </row>
    <row r="327" spans="1:8">
      <c r="A327" s="62">
        <v>40890883</v>
      </c>
      <c r="B327" s="62" t="s">
        <v>727</v>
      </c>
      <c r="C327" s="62">
        <v>4114</v>
      </c>
      <c r="D327" s="62" t="s">
        <v>745</v>
      </c>
      <c r="F327" s="61" t="s">
        <v>486</v>
      </c>
      <c r="G327" s="61">
        <v>2</v>
      </c>
      <c r="H327" s="61" t="s">
        <v>81</v>
      </c>
    </row>
    <row r="328" spans="1:8">
      <c r="A328" s="62">
        <v>40885606</v>
      </c>
      <c r="B328" s="62" t="s">
        <v>727</v>
      </c>
      <c r="C328" s="62">
        <v>10377.549999999999</v>
      </c>
      <c r="D328" s="62" t="s">
        <v>746</v>
      </c>
      <c r="F328" s="61" t="s">
        <v>747</v>
      </c>
      <c r="G328" s="61">
        <v>2</v>
      </c>
      <c r="H328" s="61" t="s">
        <v>81</v>
      </c>
    </row>
    <row r="329" spans="1:8">
      <c r="A329" s="62">
        <v>40881480</v>
      </c>
      <c r="B329" s="62" t="s">
        <v>727</v>
      </c>
      <c r="C329" s="62">
        <v>3272.5</v>
      </c>
      <c r="D329" s="62" t="s">
        <v>748</v>
      </c>
      <c r="F329" s="61" t="s">
        <v>373</v>
      </c>
      <c r="G329" s="61">
        <v>1</v>
      </c>
      <c r="H329" s="61" t="s">
        <v>120</v>
      </c>
    </row>
    <row r="330" spans="1:8">
      <c r="A330" s="62">
        <v>40876677</v>
      </c>
      <c r="B330" s="62" t="s">
        <v>727</v>
      </c>
      <c r="C330" s="62">
        <v>1870</v>
      </c>
      <c r="D330" s="62" t="s">
        <v>749</v>
      </c>
      <c r="F330" s="61" t="s">
        <v>750</v>
      </c>
      <c r="G330" s="61">
        <v>2</v>
      </c>
      <c r="H330" s="61" t="s">
        <v>751</v>
      </c>
    </row>
    <row r="331" spans="1:8">
      <c r="A331" s="62">
        <v>40874294</v>
      </c>
      <c r="B331" s="62" t="s">
        <v>727</v>
      </c>
      <c r="C331" s="62">
        <v>14960</v>
      </c>
      <c r="D331" s="62" t="s">
        <v>752</v>
      </c>
      <c r="E331" s="61" t="s">
        <v>178</v>
      </c>
      <c r="F331" s="61" t="s">
        <v>179</v>
      </c>
      <c r="G331" s="61">
        <v>2</v>
      </c>
      <c r="H331" s="61" t="s">
        <v>159</v>
      </c>
    </row>
    <row r="332" spans="1:8">
      <c r="A332" s="62">
        <v>40873175</v>
      </c>
      <c r="B332" s="62" t="s">
        <v>753</v>
      </c>
      <c r="C332" s="62">
        <v>4488</v>
      </c>
      <c r="D332" s="62" t="s">
        <v>754</v>
      </c>
      <c r="F332" s="61" t="s">
        <v>755</v>
      </c>
      <c r="G332" s="61">
        <v>2</v>
      </c>
      <c r="H332" s="61" t="s">
        <v>85</v>
      </c>
    </row>
    <row r="333" spans="1:8">
      <c r="A333" s="62">
        <v>40872596</v>
      </c>
      <c r="B333" s="62" t="s">
        <v>753</v>
      </c>
      <c r="C333" s="62">
        <v>1587.62</v>
      </c>
      <c r="D333" s="62" t="s">
        <v>756</v>
      </c>
      <c r="F333" s="61" t="s">
        <v>757</v>
      </c>
      <c r="G333" s="61">
        <v>2</v>
      </c>
      <c r="H333" s="61" t="s">
        <v>81</v>
      </c>
    </row>
    <row r="334" spans="1:8">
      <c r="A334" s="62">
        <v>40870790</v>
      </c>
      <c r="B334" s="62" t="s">
        <v>753</v>
      </c>
      <c r="C334" s="62">
        <v>5236</v>
      </c>
      <c r="D334" s="62" t="s">
        <v>758</v>
      </c>
      <c r="F334" s="61" t="s">
        <v>759</v>
      </c>
      <c r="G334" s="61">
        <v>2</v>
      </c>
      <c r="H334" s="61" t="s">
        <v>81</v>
      </c>
    </row>
    <row r="335" spans="1:8">
      <c r="A335" s="62">
        <v>40869893</v>
      </c>
      <c r="B335" s="62" t="s">
        <v>753</v>
      </c>
      <c r="C335" s="62">
        <v>4675</v>
      </c>
      <c r="D335" s="62" t="s">
        <v>760</v>
      </c>
      <c r="F335" s="61" t="s">
        <v>761</v>
      </c>
      <c r="G335" s="61">
        <v>1</v>
      </c>
      <c r="H335" s="61" t="s">
        <v>340</v>
      </c>
    </row>
    <row r="336" spans="1:8">
      <c r="A336" s="62">
        <v>40868084</v>
      </c>
      <c r="B336" s="62" t="s">
        <v>753</v>
      </c>
      <c r="C336" s="62">
        <v>1122</v>
      </c>
      <c r="D336" s="62" t="s">
        <v>762</v>
      </c>
      <c r="F336" s="61" t="s">
        <v>763</v>
      </c>
      <c r="G336" s="61">
        <v>1</v>
      </c>
      <c r="H336" s="61" t="s">
        <v>106</v>
      </c>
    </row>
    <row r="337" spans="1:8">
      <c r="A337" s="62">
        <v>40867223</v>
      </c>
      <c r="B337" s="62" t="s">
        <v>753</v>
      </c>
      <c r="C337" s="62">
        <v>2337.5</v>
      </c>
      <c r="D337" s="62" t="s">
        <v>764</v>
      </c>
      <c r="F337" s="61" t="s">
        <v>759</v>
      </c>
      <c r="G337" s="61">
        <v>1</v>
      </c>
      <c r="H337" s="61" t="s">
        <v>81</v>
      </c>
    </row>
    <row r="338" spans="1:8">
      <c r="A338" s="62">
        <v>40866495</v>
      </c>
      <c r="B338" s="62" t="s">
        <v>753</v>
      </c>
      <c r="C338" s="62">
        <v>1870</v>
      </c>
      <c r="D338" s="62" t="s">
        <v>765</v>
      </c>
      <c r="F338" s="61" t="s">
        <v>766</v>
      </c>
      <c r="G338" s="61">
        <v>1</v>
      </c>
      <c r="H338" s="61" t="s">
        <v>145</v>
      </c>
    </row>
    <row r="339" spans="1:8">
      <c r="A339" s="62">
        <v>40865634</v>
      </c>
      <c r="B339" s="62" t="s">
        <v>753</v>
      </c>
      <c r="C339" s="62">
        <v>4675</v>
      </c>
      <c r="D339" s="62" t="s">
        <v>767</v>
      </c>
      <c r="F339" s="61" t="s">
        <v>768</v>
      </c>
      <c r="G339" s="61">
        <v>2</v>
      </c>
      <c r="H339" s="61" t="s">
        <v>81</v>
      </c>
    </row>
    <row r="340" spans="1:8">
      <c r="A340" s="62">
        <v>40865182</v>
      </c>
      <c r="B340" s="62" t="s">
        <v>753</v>
      </c>
      <c r="C340" s="62">
        <v>18232.5</v>
      </c>
      <c r="D340" s="62" t="s">
        <v>769</v>
      </c>
      <c r="F340" s="61" t="s">
        <v>447</v>
      </c>
      <c r="G340" s="61">
        <v>3</v>
      </c>
      <c r="H340" s="61" t="s">
        <v>81</v>
      </c>
    </row>
    <row r="341" spans="1:8">
      <c r="A341" s="62">
        <v>40864413</v>
      </c>
      <c r="B341" s="62" t="s">
        <v>753</v>
      </c>
      <c r="C341" s="62">
        <v>4488</v>
      </c>
      <c r="D341" s="62" t="s">
        <v>770</v>
      </c>
      <c r="F341" s="61" t="s">
        <v>771</v>
      </c>
      <c r="G341" s="61">
        <v>4</v>
      </c>
      <c r="H341" s="61" t="s">
        <v>85</v>
      </c>
    </row>
    <row r="342" spans="1:8">
      <c r="A342" s="62">
        <v>40862323</v>
      </c>
      <c r="B342" s="62" t="s">
        <v>753</v>
      </c>
      <c r="C342" s="62">
        <v>7161.3</v>
      </c>
      <c r="D342" s="62" t="s">
        <v>772</v>
      </c>
      <c r="F342" s="61" t="s">
        <v>558</v>
      </c>
      <c r="G342" s="61">
        <v>2</v>
      </c>
      <c r="H342" s="61" t="s">
        <v>81</v>
      </c>
    </row>
    <row r="343" spans="1:8">
      <c r="A343" s="62">
        <v>40861099</v>
      </c>
      <c r="B343" s="62" t="s">
        <v>753</v>
      </c>
      <c r="C343" s="62">
        <v>935</v>
      </c>
      <c r="D343" s="62" t="s">
        <v>773</v>
      </c>
      <c r="F343" s="61" t="s">
        <v>346</v>
      </c>
      <c r="G343" s="61">
        <v>1</v>
      </c>
      <c r="H343" s="61" t="s">
        <v>81</v>
      </c>
    </row>
    <row r="344" spans="1:8">
      <c r="A344" s="62">
        <v>40860013</v>
      </c>
      <c r="B344" s="62" t="s">
        <v>753</v>
      </c>
      <c r="C344" s="62">
        <v>8415</v>
      </c>
      <c r="D344" s="62" t="s">
        <v>774</v>
      </c>
      <c r="F344" s="61" t="s">
        <v>775</v>
      </c>
      <c r="G344" s="61">
        <v>2</v>
      </c>
      <c r="H344" s="61" t="s">
        <v>81</v>
      </c>
    </row>
    <row r="345" spans="1:8">
      <c r="A345" s="62">
        <v>40856348</v>
      </c>
      <c r="B345" s="62" t="s">
        <v>753</v>
      </c>
      <c r="C345" s="62">
        <v>637.5</v>
      </c>
      <c r="D345" s="62" t="s">
        <v>776</v>
      </c>
      <c r="F345" s="61" t="s">
        <v>777</v>
      </c>
      <c r="G345" s="61">
        <v>2</v>
      </c>
      <c r="H345" s="61" t="s">
        <v>81</v>
      </c>
    </row>
    <row r="346" spans="1:8">
      <c r="A346" s="62">
        <v>40854103</v>
      </c>
      <c r="B346" s="62" t="s">
        <v>753</v>
      </c>
      <c r="C346" s="62">
        <v>23375</v>
      </c>
      <c r="D346" s="62" t="s">
        <v>778</v>
      </c>
      <c r="E346" s="61" t="s">
        <v>90</v>
      </c>
      <c r="F346" s="61" t="s">
        <v>91</v>
      </c>
      <c r="G346" s="61">
        <v>10</v>
      </c>
      <c r="H346" s="61" t="s">
        <v>81</v>
      </c>
    </row>
    <row r="347" spans="1:8">
      <c r="A347" s="62">
        <v>40853276</v>
      </c>
      <c r="B347" s="62" t="s">
        <v>753</v>
      </c>
      <c r="C347" s="62">
        <v>5142.5</v>
      </c>
      <c r="D347" s="62" t="s">
        <v>779</v>
      </c>
      <c r="F347" s="61" t="s">
        <v>780</v>
      </c>
      <c r="G347" s="61">
        <v>1</v>
      </c>
      <c r="H347" s="61" t="s">
        <v>138</v>
      </c>
    </row>
    <row r="348" spans="1:8">
      <c r="A348" s="62">
        <v>40849004</v>
      </c>
      <c r="B348" s="62" t="s">
        <v>781</v>
      </c>
      <c r="C348" s="62">
        <v>11220</v>
      </c>
      <c r="D348" s="62" t="s">
        <v>782</v>
      </c>
      <c r="F348" s="61" t="s">
        <v>783</v>
      </c>
      <c r="G348" s="61">
        <v>2</v>
      </c>
      <c r="H348" s="61" t="s">
        <v>81</v>
      </c>
    </row>
    <row r="349" spans="1:8">
      <c r="A349" s="62">
        <v>40848257</v>
      </c>
      <c r="B349" s="62" t="s">
        <v>781</v>
      </c>
      <c r="C349" s="62">
        <v>3179</v>
      </c>
      <c r="D349" s="62" t="s">
        <v>784</v>
      </c>
      <c r="F349" s="61" t="s">
        <v>785</v>
      </c>
      <c r="G349" s="61">
        <v>2</v>
      </c>
      <c r="H349" s="61" t="s">
        <v>81</v>
      </c>
    </row>
    <row r="350" spans="1:8">
      <c r="A350" s="62">
        <v>40847805</v>
      </c>
      <c r="B350" s="62" t="s">
        <v>781</v>
      </c>
      <c r="C350" s="62">
        <v>5984</v>
      </c>
      <c r="D350" s="62" t="s">
        <v>786</v>
      </c>
      <c r="F350" s="61" t="s">
        <v>787</v>
      </c>
      <c r="G350" s="61">
        <v>4</v>
      </c>
      <c r="H350" s="61" t="s">
        <v>81</v>
      </c>
    </row>
    <row r="351" spans="1:8">
      <c r="A351" s="62">
        <v>40844958</v>
      </c>
      <c r="B351" s="62" t="s">
        <v>781</v>
      </c>
      <c r="C351" s="62">
        <v>7480</v>
      </c>
      <c r="D351" s="62" t="s">
        <v>788</v>
      </c>
      <c r="E351" s="61" t="s">
        <v>90</v>
      </c>
      <c r="F351" s="61" t="s">
        <v>91</v>
      </c>
      <c r="G351" s="61">
        <v>1</v>
      </c>
      <c r="H351" s="61" t="s">
        <v>81</v>
      </c>
    </row>
    <row r="352" spans="1:8">
      <c r="A352" s="62">
        <v>40843423</v>
      </c>
      <c r="B352" s="62" t="s">
        <v>781</v>
      </c>
      <c r="C352" s="62">
        <v>1402.38</v>
      </c>
      <c r="D352" s="62" t="s">
        <v>789</v>
      </c>
      <c r="F352" s="61" t="s">
        <v>790</v>
      </c>
      <c r="G352" s="61">
        <v>3</v>
      </c>
      <c r="H352" s="61" t="s">
        <v>81</v>
      </c>
    </row>
    <row r="353" spans="1:8">
      <c r="A353" s="62">
        <v>40843099</v>
      </c>
      <c r="B353" s="62" t="s">
        <v>781</v>
      </c>
      <c r="C353" s="62">
        <v>2804.74</v>
      </c>
      <c r="D353" s="62" t="s">
        <v>791</v>
      </c>
      <c r="F353" s="61" t="s">
        <v>792</v>
      </c>
      <c r="G353" s="61">
        <v>2</v>
      </c>
      <c r="H353" s="61" t="s">
        <v>81</v>
      </c>
    </row>
    <row r="354" spans="1:8">
      <c r="A354" s="62">
        <v>40841807</v>
      </c>
      <c r="B354" s="62" t="s">
        <v>781</v>
      </c>
      <c r="C354" s="62">
        <v>14023.72</v>
      </c>
      <c r="D354" s="62" t="s">
        <v>793</v>
      </c>
      <c r="F354" s="61" t="s">
        <v>794</v>
      </c>
      <c r="G354" s="61">
        <v>2</v>
      </c>
      <c r="H354" s="61" t="s">
        <v>81</v>
      </c>
    </row>
    <row r="355" spans="1:8">
      <c r="A355" s="62">
        <v>40841039</v>
      </c>
      <c r="B355" s="62" t="s">
        <v>781</v>
      </c>
      <c r="C355" s="62">
        <v>2991.72</v>
      </c>
      <c r="D355" s="62" t="s">
        <v>795</v>
      </c>
      <c r="F355" s="61" t="s">
        <v>796</v>
      </c>
      <c r="G355" s="61">
        <v>4</v>
      </c>
      <c r="H355" s="61" t="s">
        <v>257</v>
      </c>
    </row>
    <row r="356" spans="1:8">
      <c r="A356" s="62">
        <v>40840750</v>
      </c>
      <c r="B356" s="62" t="s">
        <v>781</v>
      </c>
      <c r="C356" s="62">
        <v>1870</v>
      </c>
      <c r="D356" s="62" t="s">
        <v>797</v>
      </c>
      <c r="F356" s="61" t="s">
        <v>798</v>
      </c>
      <c r="G356" s="61">
        <v>2</v>
      </c>
      <c r="H356" s="61" t="s">
        <v>81</v>
      </c>
    </row>
    <row r="357" spans="1:8">
      <c r="A357" s="62">
        <v>40840628</v>
      </c>
      <c r="B357" s="62" t="s">
        <v>781</v>
      </c>
      <c r="C357" s="62">
        <v>7415</v>
      </c>
      <c r="D357" s="62" t="s">
        <v>799</v>
      </c>
      <c r="E357" s="61" t="s">
        <v>90</v>
      </c>
      <c r="F357" s="61" t="s">
        <v>91</v>
      </c>
      <c r="G357" s="61">
        <v>2</v>
      </c>
      <c r="H357" s="61" t="s">
        <v>81</v>
      </c>
    </row>
    <row r="358" spans="1:8">
      <c r="A358" s="62">
        <v>40840520</v>
      </c>
      <c r="B358" s="62" t="s">
        <v>781</v>
      </c>
      <c r="C358" s="62">
        <v>10658.04</v>
      </c>
      <c r="D358" s="62" t="s">
        <v>800</v>
      </c>
      <c r="F358" s="61" t="s">
        <v>801</v>
      </c>
      <c r="G358" s="61">
        <v>3</v>
      </c>
      <c r="H358" s="61" t="s">
        <v>81</v>
      </c>
    </row>
    <row r="359" spans="1:8">
      <c r="A359" s="62">
        <v>40834201</v>
      </c>
      <c r="B359" s="62" t="s">
        <v>781</v>
      </c>
      <c r="C359" s="62">
        <v>5049</v>
      </c>
      <c r="D359" s="62" t="s">
        <v>802</v>
      </c>
      <c r="F359" s="61" t="s">
        <v>803</v>
      </c>
      <c r="G359" s="61">
        <v>3</v>
      </c>
      <c r="H359" s="61" t="s">
        <v>236</v>
      </c>
    </row>
    <row r="360" spans="1:8">
      <c r="A360" s="62">
        <v>40836011</v>
      </c>
      <c r="B360" s="62" t="s">
        <v>781</v>
      </c>
      <c r="C360" s="62">
        <v>4675</v>
      </c>
      <c r="D360" s="62" t="s">
        <v>804</v>
      </c>
      <c r="F360" s="61" t="s">
        <v>805</v>
      </c>
      <c r="G360" s="61">
        <v>2</v>
      </c>
      <c r="H360" s="61" t="s">
        <v>279</v>
      </c>
    </row>
    <row r="361" spans="1:8">
      <c r="A361" s="62">
        <v>40834003</v>
      </c>
      <c r="B361" s="62" t="s">
        <v>781</v>
      </c>
      <c r="C361" s="62">
        <v>7480</v>
      </c>
      <c r="D361" s="62" t="s">
        <v>806</v>
      </c>
      <c r="F361" s="61" t="s">
        <v>807</v>
      </c>
      <c r="G361" s="61">
        <v>4</v>
      </c>
      <c r="H361" s="61" t="s">
        <v>340</v>
      </c>
    </row>
    <row r="362" spans="1:8">
      <c r="A362" s="62">
        <v>40830235</v>
      </c>
      <c r="B362" s="62" t="s">
        <v>781</v>
      </c>
      <c r="C362" s="62">
        <v>3740</v>
      </c>
      <c r="D362" s="62" t="s">
        <v>808</v>
      </c>
      <c r="F362" s="61" t="s">
        <v>768</v>
      </c>
      <c r="G362" s="61">
        <v>2</v>
      </c>
      <c r="H362" s="61" t="s">
        <v>81</v>
      </c>
    </row>
    <row r="363" spans="1:8">
      <c r="A363" s="62">
        <v>40829931</v>
      </c>
      <c r="B363" s="62" t="s">
        <v>809</v>
      </c>
      <c r="C363" s="62">
        <v>4675</v>
      </c>
      <c r="D363" s="62" t="s">
        <v>810</v>
      </c>
      <c r="F363" s="61" t="s">
        <v>759</v>
      </c>
      <c r="G363" s="61">
        <v>2</v>
      </c>
      <c r="H363" s="61" t="s">
        <v>81</v>
      </c>
    </row>
    <row r="364" spans="1:8">
      <c r="A364" s="62">
        <v>40829516</v>
      </c>
      <c r="B364" s="62" t="s">
        <v>809</v>
      </c>
      <c r="C364" s="62">
        <v>6171</v>
      </c>
      <c r="D364" s="62" t="s">
        <v>811</v>
      </c>
      <c r="F364" s="61" t="s">
        <v>812</v>
      </c>
      <c r="G364" s="61">
        <v>2</v>
      </c>
      <c r="H364" s="61" t="s">
        <v>340</v>
      </c>
    </row>
    <row r="365" spans="1:8">
      <c r="A365" s="62">
        <v>40828738</v>
      </c>
      <c r="B365" s="62" t="s">
        <v>809</v>
      </c>
      <c r="C365" s="62">
        <v>7480</v>
      </c>
      <c r="D365" s="62" t="s">
        <v>813</v>
      </c>
      <c r="F365" s="61" t="s">
        <v>814</v>
      </c>
      <c r="G365" s="61">
        <v>2</v>
      </c>
      <c r="H365" s="61" t="s">
        <v>257</v>
      </c>
    </row>
    <row r="366" spans="1:8">
      <c r="A366" s="62">
        <v>40823095</v>
      </c>
      <c r="B366" s="62" t="s">
        <v>809</v>
      </c>
      <c r="C366" s="62">
        <v>1589.5</v>
      </c>
      <c r="D366" s="62" t="s">
        <v>815</v>
      </c>
      <c r="F366" s="61" t="s">
        <v>816</v>
      </c>
      <c r="G366" s="61">
        <v>1</v>
      </c>
      <c r="H366" s="61" t="s">
        <v>77</v>
      </c>
    </row>
    <row r="367" spans="1:8">
      <c r="A367" s="62">
        <v>40822476</v>
      </c>
      <c r="B367" s="62" t="s">
        <v>809</v>
      </c>
      <c r="C367" s="62">
        <v>11220</v>
      </c>
      <c r="D367" s="62" t="s">
        <v>817</v>
      </c>
      <c r="E367" s="61" t="s">
        <v>190</v>
      </c>
      <c r="F367" s="61" t="s">
        <v>191</v>
      </c>
      <c r="G367" s="61">
        <v>2</v>
      </c>
      <c r="H367" s="61" t="s">
        <v>106</v>
      </c>
    </row>
    <row r="368" spans="1:8">
      <c r="A368" s="62">
        <v>40814635</v>
      </c>
      <c r="B368" s="62" t="s">
        <v>809</v>
      </c>
      <c r="C368" s="62">
        <v>5236</v>
      </c>
      <c r="D368" s="62" t="s">
        <v>818</v>
      </c>
      <c r="F368" s="61" t="s">
        <v>819</v>
      </c>
      <c r="G368" s="61">
        <v>2</v>
      </c>
      <c r="H368" s="61" t="s">
        <v>254</v>
      </c>
    </row>
    <row r="369" spans="1:8">
      <c r="A369" s="62">
        <v>40815136</v>
      </c>
      <c r="B369" s="62" t="s">
        <v>809</v>
      </c>
      <c r="C369" s="62">
        <v>5418.06</v>
      </c>
      <c r="D369" s="62" t="s">
        <v>820</v>
      </c>
      <c r="F369" s="61" t="s">
        <v>821</v>
      </c>
      <c r="G369" s="61">
        <v>2</v>
      </c>
      <c r="H369" s="61" t="s">
        <v>120</v>
      </c>
    </row>
    <row r="370" spans="1:8">
      <c r="A370" s="62">
        <v>40815799</v>
      </c>
      <c r="B370" s="62" t="s">
        <v>809</v>
      </c>
      <c r="C370" s="62">
        <v>3740</v>
      </c>
      <c r="D370" s="62" t="s">
        <v>822</v>
      </c>
      <c r="F370" s="61" t="s">
        <v>823</v>
      </c>
      <c r="G370" s="61">
        <v>2</v>
      </c>
      <c r="H370" s="61" t="s">
        <v>159</v>
      </c>
    </row>
    <row r="371" spans="1:8">
      <c r="A371" s="62">
        <v>40814541</v>
      </c>
      <c r="B371" s="62" t="s">
        <v>809</v>
      </c>
      <c r="C371" s="62">
        <v>9350</v>
      </c>
      <c r="D371" s="62" t="s">
        <v>824</v>
      </c>
      <c r="F371" s="61" t="s">
        <v>141</v>
      </c>
      <c r="G371" s="61">
        <v>1</v>
      </c>
      <c r="H371" s="61" t="s">
        <v>159</v>
      </c>
    </row>
    <row r="372" spans="1:8">
      <c r="A372" s="62">
        <v>40809451</v>
      </c>
      <c r="B372" s="62" t="s">
        <v>809</v>
      </c>
      <c r="C372" s="62">
        <v>3179</v>
      </c>
      <c r="D372" s="62" t="s">
        <v>825</v>
      </c>
      <c r="F372" s="61" t="s">
        <v>826</v>
      </c>
      <c r="G372" s="61">
        <v>2</v>
      </c>
      <c r="H372" s="61" t="s">
        <v>257</v>
      </c>
    </row>
    <row r="373" spans="1:8">
      <c r="A373" s="62">
        <v>40809235</v>
      </c>
      <c r="B373" s="62" t="s">
        <v>827</v>
      </c>
      <c r="C373" s="62">
        <v>2244</v>
      </c>
      <c r="D373" s="62" t="s">
        <v>828</v>
      </c>
      <c r="F373" s="61" t="s">
        <v>829</v>
      </c>
      <c r="G373" s="61">
        <v>1</v>
      </c>
      <c r="H373" s="61" t="s">
        <v>145</v>
      </c>
    </row>
    <row r="374" spans="1:8">
      <c r="A374" s="62">
        <v>40807670</v>
      </c>
      <c r="B374" s="62" t="s">
        <v>827</v>
      </c>
      <c r="C374" s="62">
        <v>2805</v>
      </c>
      <c r="D374" s="62" t="s">
        <v>830</v>
      </c>
      <c r="F374" s="61" t="s">
        <v>831</v>
      </c>
      <c r="G374" s="61">
        <v>2</v>
      </c>
      <c r="H374" s="61" t="s">
        <v>81</v>
      </c>
    </row>
    <row r="375" spans="1:8">
      <c r="A375" s="62">
        <v>40805370</v>
      </c>
      <c r="B375" s="62" t="s">
        <v>827</v>
      </c>
      <c r="C375" s="62">
        <v>4675</v>
      </c>
      <c r="D375" s="62" t="s">
        <v>832</v>
      </c>
      <c r="F375" s="61" t="s">
        <v>833</v>
      </c>
      <c r="G375" s="61">
        <v>2</v>
      </c>
      <c r="H375" s="61" t="s">
        <v>206</v>
      </c>
    </row>
    <row r="376" spans="1:8">
      <c r="A376" s="62">
        <v>40797444</v>
      </c>
      <c r="B376" s="62" t="s">
        <v>827</v>
      </c>
      <c r="C376" s="62">
        <v>2524.5</v>
      </c>
      <c r="D376" s="62" t="s">
        <v>834</v>
      </c>
      <c r="F376" s="61" t="s">
        <v>835</v>
      </c>
      <c r="G376" s="61">
        <v>1</v>
      </c>
      <c r="H376" s="61" t="s">
        <v>420</v>
      </c>
    </row>
    <row r="377" spans="1:8">
      <c r="A377" s="62">
        <v>40801717</v>
      </c>
      <c r="B377" s="62" t="s">
        <v>827</v>
      </c>
      <c r="C377" s="62">
        <v>748</v>
      </c>
      <c r="D377" s="62" t="s">
        <v>836</v>
      </c>
      <c r="F377" s="61" t="s">
        <v>837</v>
      </c>
      <c r="G377" s="61">
        <v>2</v>
      </c>
      <c r="H377" s="61" t="s">
        <v>85</v>
      </c>
    </row>
    <row r="378" spans="1:8">
      <c r="A378" s="62">
        <v>40800882</v>
      </c>
      <c r="B378" s="62" t="s">
        <v>827</v>
      </c>
      <c r="C378" s="62">
        <v>25245</v>
      </c>
      <c r="D378" s="62" t="s">
        <v>838</v>
      </c>
      <c r="F378" s="61" t="s">
        <v>581</v>
      </c>
      <c r="G378" s="61">
        <v>6</v>
      </c>
      <c r="H378" s="61" t="s">
        <v>106</v>
      </c>
    </row>
    <row r="379" spans="1:8">
      <c r="A379" s="62">
        <v>40795978</v>
      </c>
      <c r="B379" s="62" t="s">
        <v>827</v>
      </c>
      <c r="C379" s="62">
        <v>9724</v>
      </c>
      <c r="D379" s="62" t="s">
        <v>839</v>
      </c>
      <c r="F379" s="61" t="s">
        <v>840</v>
      </c>
      <c r="G379" s="61">
        <v>4</v>
      </c>
      <c r="H379" s="61" t="s">
        <v>152</v>
      </c>
    </row>
    <row r="380" spans="1:8">
      <c r="A380" s="62">
        <v>40800506</v>
      </c>
      <c r="B380" s="62" t="s">
        <v>827</v>
      </c>
      <c r="C380" s="62">
        <v>2150.5</v>
      </c>
      <c r="D380" s="62" t="s">
        <v>841</v>
      </c>
      <c r="F380" s="61" t="s">
        <v>842</v>
      </c>
      <c r="G380" s="61">
        <v>1</v>
      </c>
      <c r="H380" s="61" t="s">
        <v>81</v>
      </c>
    </row>
    <row r="381" spans="1:8">
      <c r="A381" s="62">
        <v>40800079</v>
      </c>
      <c r="B381" s="62" t="s">
        <v>827</v>
      </c>
      <c r="C381" s="62">
        <v>18513</v>
      </c>
      <c r="D381" s="62" t="s">
        <v>843</v>
      </c>
      <c r="E381" s="61" t="s">
        <v>90</v>
      </c>
      <c r="F381" s="61" t="s">
        <v>91</v>
      </c>
      <c r="G381" s="61">
        <v>6</v>
      </c>
      <c r="H381" s="61" t="s">
        <v>81</v>
      </c>
    </row>
    <row r="382" spans="1:8">
      <c r="A382" s="62">
        <v>40793417</v>
      </c>
      <c r="B382" s="62" t="s">
        <v>827</v>
      </c>
      <c r="C382" s="62">
        <v>6358</v>
      </c>
      <c r="D382" s="62" t="s">
        <v>844</v>
      </c>
      <c r="F382" s="61" t="s">
        <v>211</v>
      </c>
      <c r="G382" s="61">
        <v>2</v>
      </c>
      <c r="H382" s="61" t="s">
        <v>152</v>
      </c>
    </row>
    <row r="383" spans="1:8">
      <c r="A383" s="62">
        <v>40794972</v>
      </c>
      <c r="B383" s="62" t="s">
        <v>827</v>
      </c>
      <c r="C383" s="62">
        <v>3060</v>
      </c>
      <c r="D383" s="62" t="s">
        <v>845</v>
      </c>
      <c r="F383" s="61" t="s">
        <v>846</v>
      </c>
      <c r="G383" s="61">
        <v>2</v>
      </c>
      <c r="H383" s="61" t="s">
        <v>236</v>
      </c>
    </row>
    <row r="384" spans="1:8">
      <c r="A384" s="62">
        <v>40794674</v>
      </c>
      <c r="B384" s="62" t="s">
        <v>827</v>
      </c>
      <c r="C384" s="62">
        <v>1308.8800000000001</v>
      </c>
      <c r="D384" s="62" t="s">
        <v>847</v>
      </c>
      <c r="F384" s="61" t="s">
        <v>848</v>
      </c>
      <c r="G384" s="61">
        <v>2</v>
      </c>
      <c r="H384" s="61" t="s">
        <v>110</v>
      </c>
    </row>
    <row r="385" spans="1:8">
      <c r="A385" s="62">
        <v>40793416</v>
      </c>
      <c r="B385" s="62" t="s">
        <v>827</v>
      </c>
      <c r="C385" s="62">
        <v>3366</v>
      </c>
      <c r="D385" s="62" t="s">
        <v>849</v>
      </c>
      <c r="F385" s="61" t="s">
        <v>814</v>
      </c>
      <c r="G385" s="61">
        <v>1</v>
      </c>
      <c r="H385" s="61" t="s">
        <v>257</v>
      </c>
    </row>
    <row r="386" spans="1:8">
      <c r="A386" s="62">
        <v>40788418</v>
      </c>
      <c r="B386" s="62" t="s">
        <v>850</v>
      </c>
      <c r="C386" s="62">
        <v>12622.5</v>
      </c>
      <c r="D386" s="62" t="s">
        <v>851</v>
      </c>
      <c r="F386" s="61" t="s">
        <v>447</v>
      </c>
      <c r="G386" s="61">
        <v>3</v>
      </c>
      <c r="H386" s="61" t="s">
        <v>152</v>
      </c>
    </row>
    <row r="387" spans="1:8">
      <c r="A387" s="62">
        <v>40790549</v>
      </c>
      <c r="B387" s="62" t="s">
        <v>850</v>
      </c>
      <c r="C387" s="62">
        <v>3272.5</v>
      </c>
      <c r="D387" s="62" t="s">
        <v>852</v>
      </c>
      <c r="F387" s="61" t="s">
        <v>373</v>
      </c>
      <c r="G387" s="61">
        <v>1</v>
      </c>
      <c r="H387" s="61" t="s">
        <v>120</v>
      </c>
    </row>
    <row r="388" spans="1:8">
      <c r="A388" s="62">
        <v>40791276</v>
      </c>
      <c r="B388" s="62" t="s">
        <v>850</v>
      </c>
      <c r="C388" s="62">
        <v>170</v>
      </c>
      <c r="D388" s="62" t="s">
        <v>853</v>
      </c>
      <c r="F388" s="61" t="s">
        <v>854</v>
      </c>
      <c r="G388" s="61">
        <v>1</v>
      </c>
      <c r="H388" s="61" t="s">
        <v>81</v>
      </c>
    </row>
    <row r="389" spans="1:8">
      <c r="A389" s="62">
        <v>40790607</v>
      </c>
      <c r="B389" s="62" t="s">
        <v>850</v>
      </c>
      <c r="C389" s="62">
        <v>3553</v>
      </c>
      <c r="D389" s="62" t="s">
        <v>855</v>
      </c>
      <c r="F389" s="61" t="s">
        <v>250</v>
      </c>
      <c r="G389" s="61">
        <v>1</v>
      </c>
      <c r="H389" s="61" t="s">
        <v>243</v>
      </c>
    </row>
    <row r="390" spans="1:8">
      <c r="A390" s="62">
        <v>40789426</v>
      </c>
      <c r="B390" s="62" t="s">
        <v>850</v>
      </c>
      <c r="C390" s="62">
        <v>841.5</v>
      </c>
      <c r="D390" s="62" t="s">
        <v>442</v>
      </c>
      <c r="F390" s="61" t="s">
        <v>856</v>
      </c>
      <c r="G390" s="61">
        <v>3</v>
      </c>
      <c r="H390" s="61" t="s">
        <v>120</v>
      </c>
    </row>
    <row r="391" spans="1:8">
      <c r="A391" s="62">
        <v>40789092</v>
      </c>
      <c r="B391" s="62" t="s">
        <v>850</v>
      </c>
      <c r="C391" s="62">
        <v>7012.5</v>
      </c>
      <c r="D391" s="62" t="s">
        <v>857</v>
      </c>
      <c r="F391" s="61" t="s">
        <v>525</v>
      </c>
      <c r="G391" s="61">
        <v>3</v>
      </c>
      <c r="H391" s="61" t="s">
        <v>106</v>
      </c>
    </row>
    <row r="392" spans="1:8">
      <c r="A392" s="62">
        <v>40785052</v>
      </c>
      <c r="B392" s="62" t="s">
        <v>850</v>
      </c>
      <c r="C392" s="62">
        <v>1495.86</v>
      </c>
      <c r="D392" s="62" t="s">
        <v>858</v>
      </c>
      <c r="F392" s="61" t="s">
        <v>859</v>
      </c>
      <c r="G392" s="61">
        <v>2</v>
      </c>
      <c r="H392" s="61" t="s">
        <v>304</v>
      </c>
    </row>
    <row r="393" spans="1:8">
      <c r="A393" s="62">
        <v>40779255</v>
      </c>
      <c r="B393" s="62" t="s">
        <v>850</v>
      </c>
      <c r="C393" s="62">
        <v>3740</v>
      </c>
      <c r="D393" s="62" t="s">
        <v>860</v>
      </c>
      <c r="F393" s="61" t="s">
        <v>861</v>
      </c>
      <c r="G393" s="61">
        <v>2</v>
      </c>
      <c r="H393" s="61" t="s">
        <v>152</v>
      </c>
    </row>
    <row r="394" spans="1:8">
      <c r="A394" s="62">
        <v>40783519</v>
      </c>
      <c r="B394" s="62" t="s">
        <v>850</v>
      </c>
      <c r="C394" s="62">
        <v>4861.5600000000004</v>
      </c>
      <c r="D394" s="62" t="s">
        <v>862</v>
      </c>
      <c r="F394" s="61" t="s">
        <v>863</v>
      </c>
      <c r="G394" s="61">
        <v>4</v>
      </c>
      <c r="H394" s="61" t="s">
        <v>85</v>
      </c>
    </row>
    <row r="395" spans="1:8">
      <c r="A395" s="62">
        <v>40782871</v>
      </c>
      <c r="B395" s="62" t="s">
        <v>850</v>
      </c>
      <c r="C395" s="62">
        <v>15426.09</v>
      </c>
      <c r="D395" s="62" t="s">
        <v>864</v>
      </c>
      <c r="F395" s="61" t="s">
        <v>865</v>
      </c>
      <c r="G395" s="61">
        <v>3</v>
      </c>
      <c r="H395" s="61" t="s">
        <v>106</v>
      </c>
    </row>
    <row r="396" spans="1:8">
      <c r="A396" s="62">
        <v>40782485</v>
      </c>
      <c r="B396" s="62" t="s">
        <v>850</v>
      </c>
      <c r="C396" s="62">
        <v>935</v>
      </c>
      <c r="D396" s="62" t="s">
        <v>866</v>
      </c>
      <c r="F396" s="61" t="s">
        <v>867</v>
      </c>
      <c r="G396" s="61">
        <v>2</v>
      </c>
      <c r="H396" s="61" t="s">
        <v>81</v>
      </c>
    </row>
    <row r="397" spans="1:8">
      <c r="A397" s="62">
        <v>40781463</v>
      </c>
      <c r="B397" s="62" t="s">
        <v>850</v>
      </c>
      <c r="C397" s="62">
        <v>8414.24</v>
      </c>
      <c r="D397" s="62" t="s">
        <v>868</v>
      </c>
      <c r="F397" s="61" t="s">
        <v>869</v>
      </c>
      <c r="G397" s="61">
        <v>2</v>
      </c>
      <c r="H397" s="61" t="s">
        <v>81</v>
      </c>
    </row>
    <row r="398" spans="1:8">
      <c r="A398" s="62">
        <v>40780605</v>
      </c>
      <c r="B398" s="62" t="s">
        <v>850</v>
      </c>
      <c r="C398" s="62">
        <v>5610</v>
      </c>
      <c r="D398" s="62" t="s">
        <v>870</v>
      </c>
      <c r="F398" s="61" t="s">
        <v>871</v>
      </c>
      <c r="G398" s="61">
        <v>2</v>
      </c>
      <c r="H398" s="61" t="s">
        <v>279</v>
      </c>
    </row>
    <row r="399" spans="1:8">
      <c r="A399" s="62">
        <v>40779476</v>
      </c>
      <c r="B399" s="62" t="s">
        <v>850</v>
      </c>
      <c r="C399" s="62">
        <v>8415</v>
      </c>
      <c r="D399" s="62" t="s">
        <v>872</v>
      </c>
      <c r="F399" s="61" t="s">
        <v>278</v>
      </c>
      <c r="G399" s="61">
        <v>3</v>
      </c>
      <c r="H399" s="61" t="s">
        <v>279</v>
      </c>
    </row>
    <row r="400" spans="1:8">
      <c r="A400" s="62">
        <v>40777974</v>
      </c>
      <c r="B400" s="62" t="s">
        <v>850</v>
      </c>
      <c r="C400" s="62">
        <v>4675</v>
      </c>
      <c r="D400" s="62" t="s">
        <v>873</v>
      </c>
      <c r="F400" s="61" t="s">
        <v>874</v>
      </c>
      <c r="G400" s="61">
        <v>2</v>
      </c>
      <c r="H400" s="61" t="s">
        <v>349</v>
      </c>
    </row>
    <row r="401" spans="1:8">
      <c r="A401" s="62">
        <v>40774378</v>
      </c>
      <c r="B401" s="62" t="s">
        <v>850</v>
      </c>
      <c r="C401" s="62">
        <v>5236</v>
      </c>
      <c r="D401" s="62" t="s">
        <v>875</v>
      </c>
      <c r="F401" s="61" t="s">
        <v>373</v>
      </c>
      <c r="G401" s="61">
        <v>2</v>
      </c>
      <c r="H401" s="61" t="s">
        <v>420</v>
      </c>
    </row>
    <row r="402" spans="1:8">
      <c r="A402" s="62">
        <v>40776111</v>
      </c>
      <c r="B402" s="62" t="s">
        <v>876</v>
      </c>
      <c r="C402" s="62">
        <v>14958.64</v>
      </c>
      <c r="D402" s="62" t="s">
        <v>877</v>
      </c>
      <c r="F402" s="61" t="s">
        <v>878</v>
      </c>
      <c r="G402" s="61">
        <v>6</v>
      </c>
      <c r="H402" s="61" t="s">
        <v>138</v>
      </c>
    </row>
    <row r="403" spans="1:8">
      <c r="A403" s="62">
        <v>40774447</v>
      </c>
      <c r="B403" s="62" t="s">
        <v>876</v>
      </c>
      <c r="C403" s="62">
        <v>10285</v>
      </c>
      <c r="D403" s="62" t="s">
        <v>879</v>
      </c>
      <c r="F403" s="61" t="s">
        <v>880</v>
      </c>
      <c r="G403" s="61">
        <v>2</v>
      </c>
      <c r="H403" s="61" t="s">
        <v>81</v>
      </c>
    </row>
    <row r="404" spans="1:8">
      <c r="A404" s="62">
        <v>40774059</v>
      </c>
      <c r="B404" s="62" t="s">
        <v>876</v>
      </c>
      <c r="C404" s="62">
        <v>2244</v>
      </c>
      <c r="D404" s="62" t="s">
        <v>881</v>
      </c>
      <c r="F404" s="61" t="s">
        <v>882</v>
      </c>
      <c r="G404" s="61">
        <v>2</v>
      </c>
      <c r="H404" s="61" t="s">
        <v>134</v>
      </c>
    </row>
    <row r="405" spans="1:8">
      <c r="A405" s="62">
        <v>40768570</v>
      </c>
      <c r="B405" s="62" t="s">
        <v>876</v>
      </c>
      <c r="C405" s="62">
        <v>11220</v>
      </c>
      <c r="D405" s="62" t="s">
        <v>883</v>
      </c>
      <c r="F405" s="61" t="s">
        <v>179</v>
      </c>
      <c r="G405" s="61">
        <v>2</v>
      </c>
      <c r="H405" s="61" t="s">
        <v>884</v>
      </c>
    </row>
    <row r="406" spans="1:8">
      <c r="A406" s="62">
        <v>40767052</v>
      </c>
      <c r="B406" s="62" t="s">
        <v>876</v>
      </c>
      <c r="C406" s="62">
        <v>3927</v>
      </c>
      <c r="D406" s="62" t="s">
        <v>885</v>
      </c>
      <c r="F406" s="61" t="s">
        <v>886</v>
      </c>
      <c r="G406" s="61">
        <v>3</v>
      </c>
      <c r="H406" s="61" t="s">
        <v>279</v>
      </c>
    </row>
    <row r="407" spans="1:8">
      <c r="A407" s="62">
        <v>40764600</v>
      </c>
      <c r="B407" s="62" t="s">
        <v>876</v>
      </c>
      <c r="C407" s="62">
        <v>3553</v>
      </c>
      <c r="D407" s="62" t="s">
        <v>887</v>
      </c>
      <c r="F407" s="61" t="s">
        <v>888</v>
      </c>
      <c r="G407" s="61">
        <v>2</v>
      </c>
      <c r="H407" s="61" t="s">
        <v>225</v>
      </c>
    </row>
    <row r="408" spans="1:8">
      <c r="A408" s="62">
        <v>40765506</v>
      </c>
      <c r="B408" s="62" t="s">
        <v>876</v>
      </c>
      <c r="C408" s="62">
        <v>11220</v>
      </c>
      <c r="D408" s="62" t="s">
        <v>889</v>
      </c>
      <c r="F408" s="61" t="s">
        <v>890</v>
      </c>
      <c r="G408" s="61">
        <v>2</v>
      </c>
      <c r="H408" s="61" t="s">
        <v>159</v>
      </c>
    </row>
    <row r="409" spans="1:8">
      <c r="A409" s="62">
        <v>40765167</v>
      </c>
      <c r="B409" s="62" t="s">
        <v>876</v>
      </c>
      <c r="C409" s="62">
        <v>5610</v>
      </c>
      <c r="D409" s="62" t="s">
        <v>889</v>
      </c>
      <c r="E409" s="61" t="s">
        <v>178</v>
      </c>
      <c r="F409" s="61" t="s">
        <v>179</v>
      </c>
      <c r="G409" s="61">
        <v>2</v>
      </c>
      <c r="H409" s="61" t="s">
        <v>159</v>
      </c>
    </row>
    <row r="410" spans="1:8">
      <c r="A410" s="62">
        <v>40764738</v>
      </c>
      <c r="B410" s="62" t="s">
        <v>876</v>
      </c>
      <c r="C410" s="62">
        <v>3740</v>
      </c>
      <c r="D410" s="62" t="s">
        <v>891</v>
      </c>
      <c r="F410" s="61" t="s">
        <v>892</v>
      </c>
      <c r="G410" s="61">
        <v>2</v>
      </c>
      <c r="H410" s="61" t="s">
        <v>81</v>
      </c>
    </row>
    <row r="411" spans="1:8">
      <c r="A411" s="62">
        <v>40764451</v>
      </c>
      <c r="B411" s="62" t="s">
        <v>876</v>
      </c>
      <c r="C411" s="62">
        <v>13090</v>
      </c>
      <c r="D411" s="62" t="s">
        <v>893</v>
      </c>
      <c r="F411" s="61" t="s">
        <v>894</v>
      </c>
      <c r="G411" s="61">
        <v>2</v>
      </c>
      <c r="H411" s="61" t="s">
        <v>81</v>
      </c>
    </row>
    <row r="412" spans="1:8">
      <c r="A412" s="62">
        <v>40764179</v>
      </c>
      <c r="B412" s="62" t="s">
        <v>876</v>
      </c>
      <c r="C412" s="62">
        <v>7293</v>
      </c>
      <c r="D412" s="62" t="s">
        <v>895</v>
      </c>
      <c r="F412" s="61" t="s">
        <v>896</v>
      </c>
      <c r="G412" s="61">
        <v>3</v>
      </c>
      <c r="H412" s="61" t="s">
        <v>169</v>
      </c>
    </row>
    <row r="413" spans="1:8">
      <c r="A413" s="62">
        <v>40763609</v>
      </c>
      <c r="B413" s="62" t="s">
        <v>876</v>
      </c>
      <c r="C413" s="62">
        <v>6545</v>
      </c>
      <c r="D413" s="62" t="s">
        <v>897</v>
      </c>
      <c r="F413" s="61" t="s">
        <v>401</v>
      </c>
      <c r="G413" s="61">
        <v>2</v>
      </c>
      <c r="H413" s="61" t="s">
        <v>898</v>
      </c>
    </row>
    <row r="414" spans="1:8">
      <c r="A414" s="62">
        <v>40763123</v>
      </c>
      <c r="B414" s="62" t="s">
        <v>876</v>
      </c>
      <c r="C414" s="62">
        <v>4301</v>
      </c>
      <c r="D414" s="62" t="s">
        <v>899</v>
      </c>
      <c r="F414" s="61" t="s">
        <v>900</v>
      </c>
      <c r="G414" s="61">
        <v>2</v>
      </c>
      <c r="H414" s="61" t="s">
        <v>81</v>
      </c>
    </row>
    <row r="415" spans="1:8">
      <c r="A415" s="62">
        <v>40761854</v>
      </c>
      <c r="B415" s="62" t="s">
        <v>876</v>
      </c>
      <c r="C415" s="62">
        <v>1308.8800000000001</v>
      </c>
      <c r="D415" s="62" t="s">
        <v>901</v>
      </c>
      <c r="F415" s="61" t="s">
        <v>902</v>
      </c>
      <c r="G415" s="61">
        <v>2</v>
      </c>
      <c r="H415" s="61" t="s">
        <v>81</v>
      </c>
    </row>
    <row r="416" spans="1:8">
      <c r="A416" s="62">
        <v>40759755</v>
      </c>
      <c r="B416" s="62" t="s">
        <v>876</v>
      </c>
      <c r="C416" s="62">
        <v>7480</v>
      </c>
      <c r="D416" s="62" t="s">
        <v>903</v>
      </c>
      <c r="F416" s="61" t="s">
        <v>627</v>
      </c>
      <c r="G416" s="61">
        <v>2</v>
      </c>
      <c r="H416" s="61" t="s">
        <v>340</v>
      </c>
    </row>
    <row r="417" spans="1:8">
      <c r="A417" s="62">
        <v>40759675</v>
      </c>
      <c r="B417" s="62" t="s">
        <v>876</v>
      </c>
      <c r="C417" s="62">
        <v>1402.38</v>
      </c>
      <c r="D417" s="62" t="s">
        <v>904</v>
      </c>
      <c r="F417" s="61" t="s">
        <v>905</v>
      </c>
      <c r="G417" s="61">
        <v>2</v>
      </c>
      <c r="H417" s="61" t="s">
        <v>81</v>
      </c>
    </row>
    <row r="418" spans="1:8">
      <c r="A418" s="62">
        <v>40759567</v>
      </c>
      <c r="B418" s="62" t="s">
        <v>876</v>
      </c>
      <c r="C418" s="62">
        <v>4487.58</v>
      </c>
      <c r="D418" s="62" t="s">
        <v>906</v>
      </c>
      <c r="F418" s="61" t="s">
        <v>414</v>
      </c>
      <c r="G418" s="61">
        <v>3</v>
      </c>
      <c r="H418" s="61" t="s">
        <v>81</v>
      </c>
    </row>
    <row r="419" spans="1:8">
      <c r="A419" s="62">
        <v>40759105</v>
      </c>
      <c r="B419" s="62" t="s">
        <v>876</v>
      </c>
      <c r="C419" s="62">
        <v>9349.14</v>
      </c>
      <c r="D419" s="62" t="s">
        <v>907</v>
      </c>
      <c r="F419" s="61" t="s">
        <v>908</v>
      </c>
      <c r="G419" s="61">
        <v>2</v>
      </c>
      <c r="H419" s="61" t="s">
        <v>81</v>
      </c>
    </row>
    <row r="420" spans="1:8">
      <c r="A420" s="62">
        <v>40758701</v>
      </c>
      <c r="B420" s="62" t="s">
        <v>909</v>
      </c>
      <c r="C420" s="62">
        <v>10200</v>
      </c>
      <c r="D420" s="62" t="s">
        <v>910</v>
      </c>
      <c r="F420" s="61" t="s">
        <v>911</v>
      </c>
      <c r="G420" s="61">
        <v>4</v>
      </c>
      <c r="H420" s="61" t="s">
        <v>81</v>
      </c>
    </row>
    <row r="421" spans="1:8">
      <c r="A421" s="62">
        <v>40758054</v>
      </c>
      <c r="B421" s="62" t="s">
        <v>909</v>
      </c>
      <c r="C421" s="62">
        <v>7000</v>
      </c>
      <c r="D421" s="62" t="s">
        <v>912</v>
      </c>
      <c r="F421" s="61" t="s">
        <v>447</v>
      </c>
      <c r="G421" s="61">
        <v>2</v>
      </c>
      <c r="H421" s="61" t="s">
        <v>81</v>
      </c>
    </row>
    <row r="422" spans="1:8">
      <c r="A422" s="62">
        <v>40753051</v>
      </c>
      <c r="B422" s="62" t="s">
        <v>909</v>
      </c>
      <c r="C422" s="62">
        <v>1083</v>
      </c>
      <c r="D422" s="62" t="s">
        <v>913</v>
      </c>
      <c r="F422" s="61" t="s">
        <v>914</v>
      </c>
      <c r="G422" s="61">
        <v>1</v>
      </c>
      <c r="H422" s="61" t="s">
        <v>915</v>
      </c>
    </row>
    <row r="423" spans="1:8">
      <c r="A423" s="62">
        <v>40757336</v>
      </c>
      <c r="B423" s="62" t="s">
        <v>909</v>
      </c>
      <c r="C423" s="62">
        <v>5610</v>
      </c>
      <c r="D423" s="62" t="s">
        <v>916</v>
      </c>
      <c r="F423" s="61" t="s">
        <v>493</v>
      </c>
      <c r="G423" s="61">
        <v>2</v>
      </c>
      <c r="H423" s="61" t="s">
        <v>917</v>
      </c>
    </row>
    <row r="424" spans="1:8">
      <c r="A424" s="62">
        <v>40754713</v>
      </c>
      <c r="B424" s="62" t="s">
        <v>909</v>
      </c>
      <c r="C424" s="62">
        <v>1682.85</v>
      </c>
      <c r="D424" s="62" t="s">
        <v>918</v>
      </c>
      <c r="F424" s="61" t="s">
        <v>919</v>
      </c>
      <c r="G424" s="61">
        <v>2</v>
      </c>
      <c r="H424" s="61" t="s">
        <v>279</v>
      </c>
    </row>
    <row r="425" spans="1:8">
      <c r="A425" s="62">
        <v>40753984</v>
      </c>
      <c r="B425" s="62" t="s">
        <v>909</v>
      </c>
      <c r="C425" s="62">
        <v>1122</v>
      </c>
      <c r="D425" s="62" t="s">
        <v>920</v>
      </c>
      <c r="F425" s="61" t="s">
        <v>837</v>
      </c>
      <c r="G425" s="61">
        <v>3</v>
      </c>
      <c r="H425" s="61" t="s">
        <v>85</v>
      </c>
    </row>
    <row r="426" spans="1:8">
      <c r="A426" s="62">
        <v>40752804</v>
      </c>
      <c r="B426" s="62" t="s">
        <v>909</v>
      </c>
      <c r="C426" s="62">
        <v>1120.1199999999999</v>
      </c>
      <c r="D426" s="62" t="s">
        <v>921</v>
      </c>
      <c r="F426" s="61" t="s">
        <v>922</v>
      </c>
      <c r="G426" s="61">
        <v>2</v>
      </c>
      <c r="H426" s="61" t="s">
        <v>81</v>
      </c>
    </row>
    <row r="427" spans="1:8">
      <c r="A427" s="62">
        <v>40752068</v>
      </c>
      <c r="B427" s="62" t="s">
        <v>909</v>
      </c>
      <c r="C427" s="62">
        <v>1870</v>
      </c>
      <c r="D427" s="62" t="s">
        <v>923</v>
      </c>
      <c r="F427" s="61" t="s">
        <v>924</v>
      </c>
      <c r="G427" s="61">
        <v>1</v>
      </c>
      <c r="H427" s="61" t="s">
        <v>304</v>
      </c>
    </row>
    <row r="428" spans="1:8">
      <c r="A428" s="62">
        <v>40751910</v>
      </c>
      <c r="B428" s="62" t="s">
        <v>909</v>
      </c>
      <c r="C428" s="62">
        <v>1496</v>
      </c>
      <c r="D428" s="62" t="s">
        <v>925</v>
      </c>
      <c r="F428" s="61" t="s">
        <v>926</v>
      </c>
      <c r="G428" s="61">
        <v>1</v>
      </c>
      <c r="H428" s="61" t="s">
        <v>134</v>
      </c>
    </row>
    <row r="429" spans="1:8">
      <c r="A429" s="62">
        <v>40751688</v>
      </c>
      <c r="B429" s="62" t="s">
        <v>909</v>
      </c>
      <c r="C429" s="62">
        <v>1870</v>
      </c>
      <c r="D429" s="62" t="s">
        <v>927</v>
      </c>
      <c r="F429" s="61" t="s">
        <v>928</v>
      </c>
      <c r="G429" s="61">
        <v>2</v>
      </c>
      <c r="H429" s="61" t="s">
        <v>81</v>
      </c>
    </row>
    <row r="430" spans="1:8">
      <c r="A430" s="62">
        <v>40751579</v>
      </c>
      <c r="B430" s="62" t="s">
        <v>909</v>
      </c>
      <c r="C430" s="62">
        <v>14023.72</v>
      </c>
      <c r="D430" s="62" t="s">
        <v>929</v>
      </c>
      <c r="F430" s="61" t="s">
        <v>794</v>
      </c>
      <c r="G430" s="61">
        <v>2</v>
      </c>
      <c r="H430" s="61" t="s">
        <v>81</v>
      </c>
    </row>
    <row r="431" spans="1:8">
      <c r="A431" s="62">
        <v>40750825</v>
      </c>
      <c r="B431" s="62" t="s">
        <v>909</v>
      </c>
      <c r="C431" s="62">
        <v>7293</v>
      </c>
      <c r="D431" s="62" t="s">
        <v>930</v>
      </c>
      <c r="F431" s="61" t="s">
        <v>270</v>
      </c>
      <c r="G431" s="61">
        <v>3</v>
      </c>
      <c r="H431" s="61" t="s">
        <v>81</v>
      </c>
    </row>
    <row r="432" spans="1:8">
      <c r="A432" s="62">
        <v>40750732</v>
      </c>
      <c r="B432" s="62" t="s">
        <v>909</v>
      </c>
      <c r="C432" s="62">
        <v>4862</v>
      </c>
      <c r="D432" s="62" t="s">
        <v>931</v>
      </c>
      <c r="F432" s="61" t="s">
        <v>932</v>
      </c>
      <c r="G432" s="61">
        <v>2</v>
      </c>
      <c r="H432" s="61" t="s">
        <v>81</v>
      </c>
    </row>
    <row r="433" spans="1:8">
      <c r="A433" s="62">
        <v>40749012</v>
      </c>
      <c r="B433" s="62" t="s">
        <v>909</v>
      </c>
      <c r="C433" s="62">
        <v>9349.14</v>
      </c>
      <c r="D433" s="62" t="s">
        <v>933</v>
      </c>
      <c r="F433" s="61" t="s">
        <v>934</v>
      </c>
      <c r="G433" s="61">
        <v>2</v>
      </c>
      <c r="H433" s="61" t="s">
        <v>81</v>
      </c>
    </row>
    <row r="434" spans="1:8">
      <c r="A434" s="62">
        <v>40748638</v>
      </c>
      <c r="B434" s="62" t="s">
        <v>909</v>
      </c>
      <c r="C434" s="62">
        <v>2431</v>
      </c>
      <c r="D434" s="62" t="s">
        <v>935</v>
      </c>
      <c r="F434" s="61" t="s">
        <v>936</v>
      </c>
      <c r="G434" s="61">
        <v>2</v>
      </c>
      <c r="H434" s="61" t="s">
        <v>699</v>
      </c>
    </row>
    <row r="435" spans="1:8">
      <c r="A435" s="62">
        <v>40746305</v>
      </c>
      <c r="B435" s="62" t="s">
        <v>909</v>
      </c>
      <c r="C435" s="62">
        <v>1496</v>
      </c>
      <c r="D435" s="62" t="s">
        <v>937</v>
      </c>
      <c r="F435" s="61" t="s">
        <v>938</v>
      </c>
      <c r="G435" s="61">
        <v>2</v>
      </c>
      <c r="H435" s="61" t="s">
        <v>81</v>
      </c>
    </row>
    <row r="436" spans="1:8">
      <c r="A436" s="62">
        <v>40747363</v>
      </c>
      <c r="B436" s="62" t="s">
        <v>909</v>
      </c>
      <c r="C436" s="62">
        <v>6545</v>
      </c>
      <c r="D436" s="62" t="s">
        <v>939</v>
      </c>
      <c r="F436" s="61" t="s">
        <v>940</v>
      </c>
      <c r="G436" s="61">
        <v>2</v>
      </c>
      <c r="H436" s="61" t="s">
        <v>699</v>
      </c>
    </row>
    <row r="437" spans="1:8">
      <c r="A437" s="62">
        <v>40745805</v>
      </c>
      <c r="B437" s="62" t="s">
        <v>909</v>
      </c>
      <c r="C437" s="62">
        <v>2244</v>
      </c>
      <c r="D437" s="62" t="s">
        <v>941</v>
      </c>
      <c r="F437" s="61" t="s">
        <v>942</v>
      </c>
      <c r="G437" s="61">
        <v>2</v>
      </c>
      <c r="H437" s="61" t="s">
        <v>81</v>
      </c>
    </row>
    <row r="438" spans="1:8">
      <c r="A438" s="62">
        <v>40744755</v>
      </c>
      <c r="B438" s="62" t="s">
        <v>909</v>
      </c>
      <c r="C438" s="62">
        <v>9350</v>
      </c>
      <c r="D438" s="62" t="s">
        <v>943</v>
      </c>
      <c r="F438" s="61" t="s">
        <v>179</v>
      </c>
      <c r="G438" s="61">
        <v>2</v>
      </c>
      <c r="H438" s="61" t="s">
        <v>257</v>
      </c>
    </row>
    <row r="439" spans="1:8">
      <c r="A439" s="62">
        <v>40744554</v>
      </c>
      <c r="B439" s="62" t="s">
        <v>909</v>
      </c>
      <c r="C439" s="62">
        <v>9256.5</v>
      </c>
      <c r="D439" s="62" t="s">
        <v>944</v>
      </c>
      <c r="E439" s="61" t="s">
        <v>90</v>
      </c>
      <c r="F439" s="61" t="s">
        <v>91</v>
      </c>
      <c r="G439" s="61">
        <v>3</v>
      </c>
      <c r="H439" s="61" t="s">
        <v>81</v>
      </c>
    </row>
    <row r="440" spans="1:8">
      <c r="A440" s="62">
        <v>40743425</v>
      </c>
      <c r="B440" s="62" t="s">
        <v>909</v>
      </c>
      <c r="C440" s="62">
        <v>1215.5</v>
      </c>
      <c r="D440" s="62" t="s">
        <v>945</v>
      </c>
      <c r="F440" s="61" t="s">
        <v>946</v>
      </c>
      <c r="G440" s="61">
        <v>1</v>
      </c>
      <c r="H440" s="61" t="s">
        <v>257</v>
      </c>
    </row>
    <row r="441" spans="1:8">
      <c r="A441" s="62">
        <v>40741846</v>
      </c>
      <c r="B441" s="62" t="s">
        <v>909</v>
      </c>
      <c r="C441" s="62">
        <v>7012.5</v>
      </c>
      <c r="D441" s="62" t="s">
        <v>947</v>
      </c>
      <c r="F441" s="61" t="s">
        <v>948</v>
      </c>
      <c r="G441" s="61">
        <v>3</v>
      </c>
      <c r="H441" s="61" t="s">
        <v>98</v>
      </c>
    </row>
    <row r="442" spans="1:8">
      <c r="A442" s="62">
        <v>40743018</v>
      </c>
      <c r="B442" s="62" t="s">
        <v>909</v>
      </c>
      <c r="C442" s="62">
        <v>2805</v>
      </c>
      <c r="D442" s="62" t="s">
        <v>949</v>
      </c>
      <c r="F442" s="61" t="s">
        <v>950</v>
      </c>
      <c r="G442" s="61">
        <v>1</v>
      </c>
      <c r="H442" s="61" t="s">
        <v>257</v>
      </c>
    </row>
    <row r="443" spans="1:8">
      <c r="A443" s="62">
        <v>40742643</v>
      </c>
      <c r="B443" s="62" t="s">
        <v>909</v>
      </c>
      <c r="C443" s="62">
        <v>13090</v>
      </c>
      <c r="D443" s="62" t="s">
        <v>951</v>
      </c>
      <c r="F443" s="61" t="s">
        <v>821</v>
      </c>
      <c r="G443" s="61">
        <v>2</v>
      </c>
      <c r="H443" s="61" t="s">
        <v>81</v>
      </c>
    </row>
    <row r="444" spans="1:8">
      <c r="A444" s="62">
        <v>40742298</v>
      </c>
      <c r="B444" s="62" t="s">
        <v>909</v>
      </c>
      <c r="C444" s="62">
        <v>934.92</v>
      </c>
      <c r="D444" s="62" t="s">
        <v>952</v>
      </c>
      <c r="F444" s="61" t="s">
        <v>953</v>
      </c>
      <c r="G444" s="61">
        <v>2</v>
      </c>
      <c r="H444" s="61" t="s">
        <v>81</v>
      </c>
    </row>
    <row r="445" spans="1:8">
      <c r="A445" s="62">
        <v>40742249</v>
      </c>
      <c r="B445" s="62" t="s">
        <v>909</v>
      </c>
      <c r="C445" s="62">
        <v>5492</v>
      </c>
      <c r="D445" s="62" t="s">
        <v>954</v>
      </c>
      <c r="F445" s="61" t="s">
        <v>955</v>
      </c>
      <c r="G445" s="61">
        <v>2</v>
      </c>
      <c r="H445" s="61" t="s">
        <v>81</v>
      </c>
    </row>
    <row r="446" spans="1:8">
      <c r="A446" s="62">
        <v>40741282</v>
      </c>
      <c r="B446" s="62" t="s">
        <v>909</v>
      </c>
      <c r="C446" s="62">
        <v>7480</v>
      </c>
      <c r="D446" s="62" t="s">
        <v>956</v>
      </c>
      <c r="F446" s="61" t="s">
        <v>761</v>
      </c>
      <c r="G446" s="61">
        <v>2</v>
      </c>
      <c r="H446" s="61" t="s">
        <v>340</v>
      </c>
    </row>
    <row r="447" spans="1:8">
      <c r="A447" s="62">
        <v>40741061</v>
      </c>
      <c r="B447" s="62" t="s">
        <v>909</v>
      </c>
      <c r="C447" s="62">
        <v>8415</v>
      </c>
      <c r="D447" s="62" t="s">
        <v>957</v>
      </c>
      <c r="F447" s="61" t="s">
        <v>604</v>
      </c>
      <c r="G447" s="61">
        <v>3</v>
      </c>
      <c r="H447" s="61" t="s">
        <v>81</v>
      </c>
    </row>
    <row r="448" spans="1:8">
      <c r="A448" s="62">
        <v>40738370</v>
      </c>
      <c r="B448" s="62" t="s">
        <v>909</v>
      </c>
      <c r="C448" s="62">
        <v>9724</v>
      </c>
      <c r="D448" s="62" t="s">
        <v>958</v>
      </c>
      <c r="F448" s="61" t="s">
        <v>519</v>
      </c>
      <c r="G448" s="61">
        <v>2</v>
      </c>
      <c r="H448" s="61" t="s">
        <v>120</v>
      </c>
    </row>
    <row r="449" spans="1:8">
      <c r="A449" s="62">
        <v>40737994</v>
      </c>
      <c r="B449" s="62" t="s">
        <v>909</v>
      </c>
      <c r="C449" s="62">
        <v>1495.86</v>
      </c>
      <c r="D449" s="62" t="s">
        <v>959</v>
      </c>
      <c r="F449" s="61" t="s">
        <v>960</v>
      </c>
      <c r="G449" s="61">
        <v>1</v>
      </c>
      <c r="H449" s="61" t="s">
        <v>81</v>
      </c>
    </row>
    <row r="450" spans="1:8">
      <c r="A450" s="62">
        <v>40736744</v>
      </c>
      <c r="B450" s="62" t="s">
        <v>909</v>
      </c>
      <c r="C450" s="62">
        <v>7480</v>
      </c>
      <c r="D450" s="62" t="s">
        <v>961</v>
      </c>
      <c r="F450" s="61" t="s">
        <v>962</v>
      </c>
      <c r="G450" s="61">
        <v>2</v>
      </c>
      <c r="H450" s="61" t="s">
        <v>159</v>
      </c>
    </row>
    <row r="451" spans="1:8">
      <c r="A451" s="62">
        <v>40735381</v>
      </c>
      <c r="B451" s="62" t="s">
        <v>963</v>
      </c>
      <c r="C451" s="62">
        <v>18700</v>
      </c>
      <c r="D451" s="62" t="s">
        <v>964</v>
      </c>
      <c r="F451" s="61" t="s">
        <v>965</v>
      </c>
      <c r="G451" s="61">
        <v>2</v>
      </c>
      <c r="H451" s="61" t="s">
        <v>81</v>
      </c>
    </row>
    <row r="452" spans="1:8">
      <c r="A452" s="62">
        <v>40735865</v>
      </c>
      <c r="B452" s="62" t="s">
        <v>963</v>
      </c>
      <c r="C452" s="62">
        <v>3272.5</v>
      </c>
      <c r="D452" s="62" t="s">
        <v>966</v>
      </c>
      <c r="F452" s="61" t="s">
        <v>967</v>
      </c>
      <c r="G452" s="61">
        <v>1</v>
      </c>
      <c r="H452" s="61" t="s">
        <v>699</v>
      </c>
    </row>
    <row r="453" spans="1:8">
      <c r="A453" s="62">
        <v>40728107</v>
      </c>
      <c r="B453" s="62" t="s">
        <v>963</v>
      </c>
      <c r="C453" s="62">
        <v>5984</v>
      </c>
      <c r="D453" s="62" t="s">
        <v>968</v>
      </c>
      <c r="F453" s="61" t="s">
        <v>969</v>
      </c>
      <c r="G453" s="61">
        <v>2</v>
      </c>
      <c r="H453" s="61" t="s">
        <v>551</v>
      </c>
    </row>
    <row r="454" spans="1:8">
      <c r="A454" s="62">
        <v>40732273</v>
      </c>
      <c r="B454" s="62" t="s">
        <v>963</v>
      </c>
      <c r="C454" s="62">
        <v>2805</v>
      </c>
      <c r="D454" s="62" t="s">
        <v>970</v>
      </c>
      <c r="F454" s="61" t="s">
        <v>971</v>
      </c>
      <c r="G454" s="61">
        <v>2</v>
      </c>
      <c r="H454" s="61" t="s">
        <v>159</v>
      </c>
    </row>
    <row r="455" spans="1:8">
      <c r="A455" s="62">
        <v>40731150</v>
      </c>
      <c r="B455" s="62" t="s">
        <v>963</v>
      </c>
      <c r="C455" s="62">
        <v>5610</v>
      </c>
      <c r="D455" s="62" t="s">
        <v>972</v>
      </c>
      <c r="F455" s="61" t="s">
        <v>973</v>
      </c>
      <c r="G455" s="61">
        <v>2</v>
      </c>
      <c r="H455" s="61" t="s">
        <v>138</v>
      </c>
    </row>
    <row r="456" spans="1:8">
      <c r="A456" s="62">
        <v>40730053</v>
      </c>
      <c r="B456" s="62" t="s">
        <v>963</v>
      </c>
      <c r="C456" s="62">
        <v>6545</v>
      </c>
      <c r="D456" s="62" t="s">
        <v>974</v>
      </c>
      <c r="F456" s="61" t="s">
        <v>975</v>
      </c>
      <c r="G456" s="61">
        <v>2</v>
      </c>
      <c r="H456" s="61" t="s">
        <v>374</v>
      </c>
    </row>
    <row r="457" spans="1:8">
      <c r="A457" s="62">
        <v>40726853</v>
      </c>
      <c r="B457" s="62" t="s">
        <v>963</v>
      </c>
      <c r="C457" s="62">
        <v>5329.5</v>
      </c>
      <c r="D457" s="62" t="s">
        <v>976</v>
      </c>
      <c r="F457" s="61" t="s">
        <v>977</v>
      </c>
      <c r="G457" s="61">
        <v>3</v>
      </c>
      <c r="H457" s="61" t="s">
        <v>251</v>
      </c>
    </row>
    <row r="458" spans="1:8">
      <c r="A458" s="62">
        <v>40722096</v>
      </c>
      <c r="B458" s="62" t="s">
        <v>963</v>
      </c>
      <c r="C458" s="62">
        <v>935</v>
      </c>
      <c r="D458" s="62" t="s">
        <v>978</v>
      </c>
      <c r="F458" s="61" t="s">
        <v>979</v>
      </c>
      <c r="G458" s="61">
        <v>2</v>
      </c>
      <c r="H458" s="61" t="s">
        <v>152</v>
      </c>
    </row>
    <row r="459" spans="1:8">
      <c r="A459" s="62">
        <v>40725883</v>
      </c>
      <c r="B459" s="62" t="s">
        <v>963</v>
      </c>
      <c r="C459" s="62">
        <v>2805</v>
      </c>
      <c r="D459" s="62" t="s">
        <v>980</v>
      </c>
      <c r="F459" s="61" t="s">
        <v>981</v>
      </c>
      <c r="G459" s="61">
        <v>1</v>
      </c>
      <c r="H459" s="61" t="s">
        <v>159</v>
      </c>
    </row>
    <row r="460" spans="1:8">
      <c r="A460" s="62">
        <v>40720729</v>
      </c>
      <c r="B460" s="62" t="s">
        <v>963</v>
      </c>
      <c r="C460" s="62">
        <v>2057</v>
      </c>
      <c r="D460" s="62" t="s">
        <v>982</v>
      </c>
      <c r="F460" s="61" t="s">
        <v>983</v>
      </c>
      <c r="G460" s="61">
        <v>1</v>
      </c>
      <c r="H460" s="61" t="s">
        <v>152</v>
      </c>
    </row>
    <row r="461" spans="1:8">
      <c r="A461" s="62">
        <v>40726490</v>
      </c>
      <c r="B461" s="62" t="s">
        <v>963</v>
      </c>
      <c r="C461" s="62">
        <v>5423</v>
      </c>
      <c r="D461" s="62" t="s">
        <v>984</v>
      </c>
      <c r="F461" s="61" t="s">
        <v>985</v>
      </c>
      <c r="G461" s="61">
        <v>2</v>
      </c>
      <c r="H461" s="61" t="s">
        <v>699</v>
      </c>
    </row>
    <row r="462" spans="1:8">
      <c r="A462" s="62">
        <v>40724550</v>
      </c>
      <c r="B462" s="62" t="s">
        <v>963</v>
      </c>
      <c r="C462" s="62">
        <v>3060</v>
      </c>
      <c r="D462" s="62" t="s">
        <v>986</v>
      </c>
      <c r="F462" s="61" t="s">
        <v>987</v>
      </c>
      <c r="G462" s="61">
        <v>2</v>
      </c>
      <c r="H462" s="61" t="s">
        <v>138</v>
      </c>
    </row>
    <row r="463" spans="1:8">
      <c r="A463" s="62">
        <v>40724270</v>
      </c>
      <c r="B463" s="62" t="s">
        <v>963</v>
      </c>
      <c r="C463" s="62">
        <v>467.5</v>
      </c>
      <c r="D463" s="62" t="s">
        <v>988</v>
      </c>
      <c r="F463" s="61" t="s">
        <v>989</v>
      </c>
      <c r="G463" s="61">
        <v>1</v>
      </c>
      <c r="H463" s="61" t="s">
        <v>81</v>
      </c>
    </row>
    <row r="464" spans="1:8">
      <c r="A464" s="62">
        <v>40723808</v>
      </c>
      <c r="B464" s="62" t="s">
        <v>963</v>
      </c>
      <c r="C464" s="62">
        <v>935</v>
      </c>
      <c r="D464" s="62" t="s">
        <v>990</v>
      </c>
      <c r="F464" s="61" t="s">
        <v>991</v>
      </c>
      <c r="G464" s="61">
        <v>2</v>
      </c>
      <c r="H464" s="61" t="s">
        <v>81</v>
      </c>
    </row>
    <row r="465" spans="1:8">
      <c r="A465" s="62">
        <v>40723597</v>
      </c>
      <c r="B465" s="62" t="s">
        <v>963</v>
      </c>
      <c r="C465" s="62">
        <v>2429.12</v>
      </c>
      <c r="D465" s="62" t="s">
        <v>992</v>
      </c>
      <c r="F465" s="61" t="s">
        <v>993</v>
      </c>
      <c r="G465" s="61">
        <v>2</v>
      </c>
      <c r="H465" s="61" t="s">
        <v>243</v>
      </c>
    </row>
    <row r="466" spans="1:8">
      <c r="A466" s="62">
        <v>40723117</v>
      </c>
      <c r="B466" s="62" t="s">
        <v>963</v>
      </c>
      <c r="C466" s="62">
        <v>4836</v>
      </c>
      <c r="D466" s="62" t="s">
        <v>994</v>
      </c>
      <c r="F466" s="61" t="s">
        <v>995</v>
      </c>
      <c r="G466" s="61">
        <v>3</v>
      </c>
      <c r="H466" s="61" t="s">
        <v>81</v>
      </c>
    </row>
    <row r="467" spans="1:8">
      <c r="A467" s="62">
        <v>40722734</v>
      </c>
      <c r="B467" s="62" t="s">
        <v>963</v>
      </c>
      <c r="C467" s="62">
        <v>7480</v>
      </c>
      <c r="D467" s="62" t="s">
        <v>996</v>
      </c>
      <c r="F467" s="61" t="s">
        <v>346</v>
      </c>
      <c r="G467" s="61">
        <v>2</v>
      </c>
      <c r="H467" s="61" t="s">
        <v>138</v>
      </c>
    </row>
    <row r="468" spans="1:8">
      <c r="A468" s="62">
        <v>40722351</v>
      </c>
      <c r="B468" s="62" t="s">
        <v>963</v>
      </c>
      <c r="C468" s="62">
        <v>2804.74</v>
      </c>
      <c r="D468" s="62" t="s">
        <v>997</v>
      </c>
      <c r="F468" s="61" t="s">
        <v>953</v>
      </c>
      <c r="G468" s="61">
        <v>2</v>
      </c>
      <c r="H468" s="61" t="s">
        <v>81</v>
      </c>
    </row>
    <row r="469" spans="1:8">
      <c r="A469" s="62">
        <v>40721513</v>
      </c>
      <c r="B469" s="62" t="s">
        <v>963</v>
      </c>
      <c r="C469" s="62">
        <v>10285</v>
      </c>
      <c r="D469" s="62" t="s">
        <v>998</v>
      </c>
      <c r="F469" s="61" t="s">
        <v>999</v>
      </c>
      <c r="G469" s="61">
        <v>2</v>
      </c>
      <c r="H469" s="61" t="s">
        <v>138</v>
      </c>
    </row>
    <row r="470" spans="1:8">
      <c r="A470" s="62">
        <v>40721478</v>
      </c>
      <c r="B470" s="62" t="s">
        <v>963</v>
      </c>
      <c r="C470" s="62">
        <v>1870</v>
      </c>
      <c r="D470" s="62" t="s">
        <v>1000</v>
      </c>
      <c r="F470" s="61" t="s">
        <v>1001</v>
      </c>
      <c r="G470" s="61">
        <v>2</v>
      </c>
      <c r="H470" s="61" t="s">
        <v>81</v>
      </c>
    </row>
    <row r="471" spans="1:8">
      <c r="A471" s="62">
        <v>40720886</v>
      </c>
      <c r="B471" s="62" t="s">
        <v>963</v>
      </c>
      <c r="C471" s="62">
        <v>2337.5</v>
      </c>
      <c r="D471" s="62" t="s">
        <v>1002</v>
      </c>
      <c r="F471" s="61" t="s">
        <v>101</v>
      </c>
      <c r="G471" s="61">
        <v>1</v>
      </c>
      <c r="H471" s="61" t="s">
        <v>448</v>
      </c>
    </row>
    <row r="472" spans="1:8">
      <c r="A472" s="62">
        <v>40721404</v>
      </c>
      <c r="B472" s="62" t="s">
        <v>963</v>
      </c>
      <c r="C472" s="62">
        <v>1869.83</v>
      </c>
      <c r="D472" s="62" t="s">
        <v>1003</v>
      </c>
      <c r="F472" s="61" t="s">
        <v>1004</v>
      </c>
      <c r="G472" s="61">
        <v>1</v>
      </c>
      <c r="H472" s="61" t="s">
        <v>699</v>
      </c>
    </row>
    <row r="473" spans="1:8">
      <c r="A473" s="62">
        <v>40719987</v>
      </c>
      <c r="B473" s="62" t="s">
        <v>963</v>
      </c>
      <c r="C473" s="62">
        <v>5049</v>
      </c>
      <c r="D473" s="62" t="s">
        <v>1005</v>
      </c>
      <c r="F473" s="61" t="s">
        <v>1006</v>
      </c>
      <c r="G473" s="61">
        <v>2</v>
      </c>
      <c r="H473" s="61" t="s">
        <v>145</v>
      </c>
    </row>
    <row r="474" spans="1:8">
      <c r="A474" s="62">
        <v>40719743</v>
      </c>
      <c r="B474" s="62" t="s">
        <v>963</v>
      </c>
      <c r="C474" s="62">
        <v>4675</v>
      </c>
      <c r="D474" s="62" t="s">
        <v>1007</v>
      </c>
      <c r="F474" s="61" t="s">
        <v>1008</v>
      </c>
      <c r="G474" s="61">
        <v>2</v>
      </c>
      <c r="H474" s="61" t="s">
        <v>138</v>
      </c>
    </row>
    <row r="475" spans="1:8">
      <c r="A475" s="62">
        <v>40719532</v>
      </c>
      <c r="B475" s="62" t="s">
        <v>963</v>
      </c>
      <c r="C475" s="62">
        <v>6358</v>
      </c>
      <c r="D475" s="62" t="s">
        <v>1009</v>
      </c>
      <c r="F475" s="61" t="s">
        <v>447</v>
      </c>
      <c r="G475" s="61">
        <v>2</v>
      </c>
      <c r="H475" s="61" t="s">
        <v>81</v>
      </c>
    </row>
    <row r="476" spans="1:8">
      <c r="A476" s="62">
        <v>40719451</v>
      </c>
      <c r="B476" s="62" t="s">
        <v>963</v>
      </c>
      <c r="C476" s="62">
        <v>2805</v>
      </c>
      <c r="D476" s="62" t="s">
        <v>1010</v>
      </c>
      <c r="F476" s="61" t="s">
        <v>1011</v>
      </c>
      <c r="G476" s="61">
        <v>2</v>
      </c>
      <c r="H476" s="61" t="s">
        <v>257</v>
      </c>
    </row>
    <row r="477" spans="1:8">
      <c r="A477" s="62">
        <v>40719174</v>
      </c>
      <c r="B477" s="62" t="s">
        <v>963</v>
      </c>
      <c r="C477" s="62">
        <v>5890.5</v>
      </c>
      <c r="D477" s="62" t="s">
        <v>1012</v>
      </c>
      <c r="F477" s="61" t="s">
        <v>1013</v>
      </c>
      <c r="G477" s="61">
        <v>3</v>
      </c>
      <c r="H477" s="61" t="s">
        <v>81</v>
      </c>
    </row>
    <row r="478" spans="1:8">
      <c r="A478" s="62">
        <v>40718858</v>
      </c>
      <c r="B478" s="62" t="s">
        <v>963</v>
      </c>
      <c r="C478" s="62">
        <v>1589.36</v>
      </c>
      <c r="D478" s="62" t="s">
        <v>1014</v>
      </c>
      <c r="F478" s="61" t="s">
        <v>1015</v>
      </c>
      <c r="G478" s="61">
        <v>1</v>
      </c>
      <c r="H478" s="61" t="s">
        <v>81</v>
      </c>
    </row>
    <row r="479" spans="1:8">
      <c r="A479" s="62">
        <v>40717272</v>
      </c>
      <c r="B479" s="62" t="s">
        <v>963</v>
      </c>
      <c r="C479" s="62">
        <v>4674.57</v>
      </c>
      <c r="D479" s="62" t="s">
        <v>1016</v>
      </c>
      <c r="F479" s="61" t="s">
        <v>908</v>
      </c>
      <c r="G479" s="61">
        <v>1</v>
      </c>
      <c r="H479" s="61" t="s">
        <v>81</v>
      </c>
    </row>
    <row r="480" spans="1:8">
      <c r="A480" s="62">
        <v>40716908</v>
      </c>
      <c r="B480" s="62" t="s">
        <v>1017</v>
      </c>
      <c r="C480" s="62">
        <v>5609.49</v>
      </c>
      <c r="D480" s="62" t="s">
        <v>1018</v>
      </c>
      <c r="F480" s="61" t="s">
        <v>1019</v>
      </c>
      <c r="G480" s="61">
        <v>2</v>
      </c>
      <c r="H480" s="61" t="s">
        <v>81</v>
      </c>
    </row>
    <row r="481" spans="1:8">
      <c r="A481" s="62">
        <v>40716825</v>
      </c>
      <c r="B481" s="62" t="s">
        <v>1017</v>
      </c>
      <c r="C481" s="62">
        <v>14960</v>
      </c>
      <c r="D481" s="62" t="s">
        <v>1020</v>
      </c>
      <c r="F481" s="61" t="s">
        <v>371</v>
      </c>
      <c r="G481" s="61">
        <v>4</v>
      </c>
      <c r="H481" s="61" t="s">
        <v>138</v>
      </c>
    </row>
    <row r="482" spans="1:8">
      <c r="A482" s="62">
        <v>40715281</v>
      </c>
      <c r="B482" s="62" t="s">
        <v>1017</v>
      </c>
      <c r="C482" s="62">
        <v>1402.38</v>
      </c>
      <c r="D482" s="62" t="s">
        <v>1021</v>
      </c>
      <c r="F482" s="61" t="s">
        <v>1022</v>
      </c>
      <c r="G482" s="61">
        <v>3</v>
      </c>
      <c r="H482" s="61" t="s">
        <v>328</v>
      </c>
    </row>
    <row r="483" spans="1:8">
      <c r="A483" s="62">
        <v>40714836</v>
      </c>
      <c r="B483" s="62" t="s">
        <v>1017</v>
      </c>
      <c r="C483" s="62">
        <v>2805</v>
      </c>
      <c r="D483" s="62" t="s">
        <v>1023</v>
      </c>
      <c r="F483" s="61" t="s">
        <v>805</v>
      </c>
      <c r="G483" s="61">
        <v>1</v>
      </c>
      <c r="H483" s="61" t="s">
        <v>328</v>
      </c>
    </row>
    <row r="484" spans="1:8">
      <c r="A484" s="62">
        <v>40716316</v>
      </c>
      <c r="B484" s="62" t="s">
        <v>1017</v>
      </c>
      <c r="C484" s="62">
        <v>2244</v>
      </c>
      <c r="D484" s="62" t="s">
        <v>1024</v>
      </c>
      <c r="F484" s="61" t="s">
        <v>1025</v>
      </c>
      <c r="G484" s="61">
        <v>2</v>
      </c>
      <c r="H484" s="61" t="s">
        <v>81</v>
      </c>
    </row>
    <row r="485" spans="1:8">
      <c r="A485" s="62">
        <v>40716186</v>
      </c>
      <c r="B485" s="62" t="s">
        <v>1017</v>
      </c>
      <c r="C485" s="62">
        <v>7759.79</v>
      </c>
      <c r="D485" s="62" t="s">
        <v>1026</v>
      </c>
      <c r="F485" s="61" t="s">
        <v>1027</v>
      </c>
      <c r="G485" s="61">
        <v>3</v>
      </c>
      <c r="H485" s="61" t="s">
        <v>81</v>
      </c>
    </row>
    <row r="486" spans="1:8">
      <c r="A486" s="62">
        <v>40716035</v>
      </c>
      <c r="B486" s="62" t="s">
        <v>1017</v>
      </c>
      <c r="C486" s="62">
        <v>9817.5</v>
      </c>
      <c r="D486" s="62" t="s">
        <v>1028</v>
      </c>
      <c r="F486" s="61" t="s">
        <v>1029</v>
      </c>
      <c r="G486" s="61">
        <v>3</v>
      </c>
      <c r="H486" s="61" t="s">
        <v>81</v>
      </c>
    </row>
    <row r="487" spans="1:8">
      <c r="A487" s="62">
        <v>40714925</v>
      </c>
      <c r="B487" s="62" t="s">
        <v>1017</v>
      </c>
      <c r="C487" s="62">
        <v>7106</v>
      </c>
      <c r="D487" s="62" t="s">
        <v>1030</v>
      </c>
      <c r="F487" s="61" t="s">
        <v>1031</v>
      </c>
      <c r="G487" s="61">
        <v>2</v>
      </c>
      <c r="H487" s="61" t="s">
        <v>106</v>
      </c>
    </row>
    <row r="488" spans="1:8">
      <c r="A488" s="62">
        <v>40714844</v>
      </c>
      <c r="B488" s="62" t="s">
        <v>1017</v>
      </c>
      <c r="C488" s="62">
        <v>610</v>
      </c>
      <c r="D488" s="62" t="s">
        <v>1032</v>
      </c>
      <c r="F488" s="61" t="s">
        <v>1033</v>
      </c>
      <c r="G488" s="61">
        <v>3</v>
      </c>
      <c r="H488" s="61" t="s">
        <v>85</v>
      </c>
    </row>
    <row r="489" spans="1:8">
      <c r="A489" s="62">
        <v>40714117</v>
      </c>
      <c r="B489" s="62" t="s">
        <v>1017</v>
      </c>
      <c r="C489" s="62">
        <v>5609.49</v>
      </c>
      <c r="D489" s="62" t="s">
        <v>1034</v>
      </c>
      <c r="F489" s="61" t="s">
        <v>671</v>
      </c>
      <c r="G489" s="61">
        <v>1</v>
      </c>
      <c r="H489" s="61" t="s">
        <v>81</v>
      </c>
    </row>
    <row r="490" spans="1:8">
      <c r="A490" s="62">
        <v>40713805</v>
      </c>
      <c r="B490" s="62" t="s">
        <v>1017</v>
      </c>
      <c r="C490" s="62">
        <v>2056.8200000000002</v>
      </c>
      <c r="D490" s="62" t="s">
        <v>1035</v>
      </c>
      <c r="F490" s="61" t="s">
        <v>1036</v>
      </c>
      <c r="G490" s="61">
        <v>2</v>
      </c>
      <c r="H490" s="61" t="s">
        <v>81</v>
      </c>
    </row>
    <row r="491" spans="1:8">
      <c r="A491" s="62">
        <v>40713283</v>
      </c>
      <c r="B491" s="62" t="s">
        <v>1017</v>
      </c>
      <c r="C491" s="62">
        <v>3553</v>
      </c>
      <c r="D491" s="62" t="s">
        <v>1037</v>
      </c>
      <c r="F491" s="61" t="s">
        <v>240</v>
      </c>
      <c r="G491" s="61">
        <v>1</v>
      </c>
      <c r="H491" s="61" t="s">
        <v>81</v>
      </c>
    </row>
    <row r="492" spans="1:8">
      <c r="A492" s="62">
        <v>40711458</v>
      </c>
      <c r="B492" s="62" t="s">
        <v>1017</v>
      </c>
      <c r="C492" s="62">
        <v>9349.15</v>
      </c>
      <c r="D492" s="62" t="s">
        <v>1038</v>
      </c>
      <c r="F492" s="61" t="s">
        <v>1039</v>
      </c>
      <c r="G492" s="61">
        <v>5</v>
      </c>
      <c r="H492" s="61" t="s">
        <v>225</v>
      </c>
    </row>
    <row r="493" spans="1:8">
      <c r="A493" s="62">
        <v>40711691</v>
      </c>
      <c r="B493" s="62" t="s">
        <v>1017</v>
      </c>
      <c r="C493" s="62">
        <v>4675</v>
      </c>
      <c r="D493" s="62" t="s">
        <v>480</v>
      </c>
      <c r="F493" s="61" t="s">
        <v>861</v>
      </c>
      <c r="G493" s="61">
        <v>2</v>
      </c>
      <c r="H493" s="61" t="s">
        <v>81</v>
      </c>
    </row>
    <row r="494" spans="1:8">
      <c r="A494" s="62">
        <v>40711185</v>
      </c>
      <c r="B494" s="62" t="s">
        <v>1017</v>
      </c>
      <c r="C494" s="62">
        <v>1496</v>
      </c>
      <c r="D494" s="62" t="s">
        <v>1040</v>
      </c>
      <c r="F494" s="61" t="s">
        <v>1041</v>
      </c>
      <c r="G494" s="61">
        <v>2</v>
      </c>
      <c r="H494" s="61" t="s">
        <v>81</v>
      </c>
    </row>
    <row r="495" spans="1:8">
      <c r="A495" s="62">
        <v>40711177</v>
      </c>
      <c r="B495" s="62" t="s">
        <v>1017</v>
      </c>
      <c r="C495" s="62">
        <v>1683</v>
      </c>
      <c r="D495" s="62" t="s">
        <v>1042</v>
      </c>
      <c r="F495" s="61" t="s">
        <v>401</v>
      </c>
      <c r="G495" s="61">
        <v>1</v>
      </c>
      <c r="H495" s="61" t="s">
        <v>457</v>
      </c>
    </row>
    <row r="496" spans="1:8">
      <c r="A496" s="62">
        <v>40706533</v>
      </c>
      <c r="B496" s="62" t="s">
        <v>1017</v>
      </c>
      <c r="C496" s="62">
        <v>4675</v>
      </c>
      <c r="D496" s="62" t="s">
        <v>1043</v>
      </c>
      <c r="F496" s="61" t="s">
        <v>211</v>
      </c>
      <c r="G496" s="61">
        <v>2</v>
      </c>
      <c r="H496" s="61" t="s">
        <v>152</v>
      </c>
    </row>
    <row r="497" spans="1:8">
      <c r="A497" s="62">
        <v>40709716</v>
      </c>
      <c r="B497" s="62" t="s">
        <v>1017</v>
      </c>
      <c r="C497" s="62">
        <v>1308.8800000000001</v>
      </c>
      <c r="D497" s="62" t="s">
        <v>1044</v>
      </c>
      <c r="F497" s="61" t="s">
        <v>1045</v>
      </c>
      <c r="G497" s="61">
        <v>2</v>
      </c>
      <c r="H497" s="61" t="s">
        <v>145</v>
      </c>
    </row>
    <row r="498" spans="1:8">
      <c r="A498" s="62">
        <v>40709600</v>
      </c>
      <c r="B498" s="62" t="s">
        <v>1017</v>
      </c>
      <c r="C498" s="62">
        <v>841.44</v>
      </c>
      <c r="D498" s="62" t="s">
        <v>1046</v>
      </c>
      <c r="F498" s="61" t="s">
        <v>1047</v>
      </c>
      <c r="G498" s="61">
        <v>2</v>
      </c>
      <c r="H498" s="61" t="s">
        <v>279</v>
      </c>
    </row>
    <row r="499" spans="1:8">
      <c r="A499" s="62">
        <v>40704901</v>
      </c>
      <c r="B499" s="62" t="s">
        <v>1017</v>
      </c>
      <c r="C499" s="62">
        <v>2805</v>
      </c>
      <c r="D499" s="62" t="s">
        <v>1048</v>
      </c>
      <c r="F499" s="61" t="s">
        <v>191</v>
      </c>
      <c r="G499" s="61">
        <v>1</v>
      </c>
      <c r="H499" s="61" t="s">
        <v>551</v>
      </c>
    </row>
    <row r="500" spans="1:8">
      <c r="A500" s="62">
        <v>40709076</v>
      </c>
      <c r="B500" s="62" t="s">
        <v>1017</v>
      </c>
      <c r="C500" s="62">
        <v>11220</v>
      </c>
      <c r="D500" s="62" t="s">
        <v>1049</v>
      </c>
      <c r="F500" s="61" t="s">
        <v>1050</v>
      </c>
      <c r="G500" s="61">
        <v>3</v>
      </c>
      <c r="H500" s="61" t="s">
        <v>1051</v>
      </c>
    </row>
    <row r="501" spans="1:8">
      <c r="A501" s="62">
        <v>40708677</v>
      </c>
      <c r="B501" s="62" t="s">
        <v>1017</v>
      </c>
      <c r="C501" s="62">
        <v>2805</v>
      </c>
      <c r="D501" s="62" t="s">
        <v>1052</v>
      </c>
      <c r="F501" s="61" t="s">
        <v>1053</v>
      </c>
      <c r="G501" s="61">
        <v>2</v>
      </c>
      <c r="H501" s="61" t="s">
        <v>159</v>
      </c>
    </row>
    <row r="502" spans="1:8">
      <c r="A502" s="62">
        <v>40706118</v>
      </c>
      <c r="B502" s="62" t="s">
        <v>1017</v>
      </c>
      <c r="C502" s="62">
        <v>8415</v>
      </c>
      <c r="D502" s="62" t="s">
        <v>1054</v>
      </c>
      <c r="F502" s="61" t="s">
        <v>1055</v>
      </c>
      <c r="G502" s="61">
        <v>3</v>
      </c>
      <c r="H502" s="61" t="s">
        <v>328</v>
      </c>
    </row>
    <row r="503" spans="1:8">
      <c r="A503" s="62">
        <v>40707189</v>
      </c>
      <c r="B503" s="62" t="s">
        <v>1017</v>
      </c>
      <c r="C503" s="62">
        <v>2802.44</v>
      </c>
      <c r="D503" s="62" t="s">
        <v>1056</v>
      </c>
      <c r="F503" s="61" t="s">
        <v>863</v>
      </c>
      <c r="G503" s="61">
        <v>2</v>
      </c>
      <c r="H503" s="61" t="s">
        <v>120</v>
      </c>
    </row>
    <row r="504" spans="1:8">
      <c r="A504" s="62">
        <v>40708166</v>
      </c>
      <c r="B504" s="62" t="s">
        <v>1017</v>
      </c>
      <c r="C504" s="62">
        <v>6358</v>
      </c>
      <c r="D504" s="62" t="s">
        <v>1057</v>
      </c>
      <c r="F504" s="61" t="s">
        <v>1058</v>
      </c>
      <c r="G504" s="61">
        <v>2</v>
      </c>
      <c r="H504" s="61" t="s">
        <v>340</v>
      </c>
    </row>
    <row r="505" spans="1:8">
      <c r="A505" s="62">
        <v>40709073</v>
      </c>
      <c r="B505" s="62" t="s">
        <v>1017</v>
      </c>
      <c r="C505" s="62">
        <v>2430.7800000000002</v>
      </c>
      <c r="D505" s="62" t="s">
        <v>1059</v>
      </c>
      <c r="F505" s="61" t="s">
        <v>1060</v>
      </c>
      <c r="G505" s="61">
        <v>2</v>
      </c>
      <c r="H505" s="61" t="s">
        <v>699</v>
      </c>
    </row>
    <row r="506" spans="1:8">
      <c r="A506" s="62">
        <v>40708062</v>
      </c>
      <c r="B506" s="62" t="s">
        <v>1017</v>
      </c>
      <c r="C506" s="62">
        <v>6545</v>
      </c>
      <c r="D506" s="62" t="s">
        <v>1061</v>
      </c>
      <c r="F506" s="61" t="s">
        <v>1029</v>
      </c>
      <c r="G506" s="61">
        <v>2</v>
      </c>
      <c r="H506" s="61" t="s">
        <v>81</v>
      </c>
    </row>
    <row r="507" spans="1:8">
      <c r="A507" s="62">
        <v>40705654</v>
      </c>
      <c r="B507" s="62" t="s">
        <v>1017</v>
      </c>
      <c r="C507" s="62">
        <v>5142.5</v>
      </c>
      <c r="D507" s="62" t="s">
        <v>1062</v>
      </c>
      <c r="F507" s="61" t="s">
        <v>975</v>
      </c>
      <c r="G507" s="61">
        <v>1</v>
      </c>
      <c r="H507" s="61" t="s">
        <v>468</v>
      </c>
    </row>
    <row r="508" spans="1:8">
      <c r="A508" s="62">
        <v>40705297</v>
      </c>
      <c r="B508" s="62" t="s">
        <v>1017</v>
      </c>
      <c r="C508" s="62">
        <v>5610</v>
      </c>
      <c r="D508" s="62" t="s">
        <v>1063</v>
      </c>
      <c r="F508" s="61" t="s">
        <v>737</v>
      </c>
      <c r="G508" s="61">
        <v>2</v>
      </c>
      <c r="H508" s="61" t="s">
        <v>328</v>
      </c>
    </row>
    <row r="509" spans="1:8">
      <c r="A509" s="62">
        <v>40705039</v>
      </c>
      <c r="B509" s="62" t="s">
        <v>1017</v>
      </c>
      <c r="C509" s="62">
        <v>1402.5</v>
      </c>
      <c r="D509" s="62" t="s">
        <v>1064</v>
      </c>
      <c r="F509" s="61" t="s">
        <v>499</v>
      </c>
      <c r="G509" s="61">
        <v>1</v>
      </c>
      <c r="H509" s="61" t="s">
        <v>328</v>
      </c>
    </row>
    <row r="510" spans="1:8">
      <c r="A510" s="62">
        <v>40707438</v>
      </c>
      <c r="B510" s="62" t="s">
        <v>1017</v>
      </c>
      <c r="C510" s="62">
        <v>2805</v>
      </c>
      <c r="D510" s="62" t="s">
        <v>1065</v>
      </c>
      <c r="F510" s="61" t="s">
        <v>1066</v>
      </c>
      <c r="G510" s="61">
        <v>1</v>
      </c>
      <c r="H510" s="61" t="s">
        <v>304</v>
      </c>
    </row>
    <row r="511" spans="1:8">
      <c r="A511" s="62">
        <v>40706937</v>
      </c>
      <c r="B511" s="62" t="s">
        <v>1017</v>
      </c>
      <c r="C511" s="62">
        <v>3179</v>
      </c>
      <c r="D511" s="62" t="s">
        <v>1067</v>
      </c>
      <c r="F511" s="61" t="s">
        <v>1068</v>
      </c>
      <c r="G511" s="61">
        <v>2</v>
      </c>
      <c r="H511" s="61" t="s">
        <v>279</v>
      </c>
    </row>
    <row r="512" spans="1:8">
      <c r="A512" s="62">
        <v>40706708</v>
      </c>
      <c r="B512" s="62" t="s">
        <v>1017</v>
      </c>
      <c r="C512" s="62">
        <v>7012.5</v>
      </c>
      <c r="D512" s="62" t="s">
        <v>1069</v>
      </c>
      <c r="F512" s="61" t="s">
        <v>1070</v>
      </c>
      <c r="G512" s="61">
        <v>3</v>
      </c>
      <c r="H512" s="61" t="s">
        <v>917</v>
      </c>
    </row>
    <row r="513" spans="1:8">
      <c r="A513" s="62">
        <v>40706678</v>
      </c>
      <c r="B513" s="62" t="s">
        <v>1017</v>
      </c>
      <c r="C513" s="62">
        <v>7480</v>
      </c>
      <c r="D513" s="62" t="s">
        <v>1071</v>
      </c>
      <c r="F513" s="61" t="s">
        <v>1072</v>
      </c>
      <c r="G513" s="61">
        <v>2</v>
      </c>
      <c r="H513" s="61" t="s">
        <v>279</v>
      </c>
    </row>
    <row r="514" spans="1:8">
      <c r="A514" s="62">
        <v>40706549</v>
      </c>
      <c r="B514" s="62" t="s">
        <v>1017</v>
      </c>
      <c r="C514" s="62">
        <v>14025</v>
      </c>
      <c r="D514" s="62" t="s">
        <v>1073</v>
      </c>
      <c r="F514" s="61" t="s">
        <v>892</v>
      </c>
      <c r="G514" s="61">
        <v>2</v>
      </c>
      <c r="H514" s="61" t="s">
        <v>81</v>
      </c>
    </row>
    <row r="515" spans="1:8">
      <c r="A515" s="62">
        <v>40705657</v>
      </c>
      <c r="B515" s="62" t="s">
        <v>1017</v>
      </c>
      <c r="C515" s="62">
        <v>5610</v>
      </c>
      <c r="D515" s="62" t="s">
        <v>1074</v>
      </c>
      <c r="F515" s="61" t="s">
        <v>1075</v>
      </c>
      <c r="G515" s="61">
        <v>2</v>
      </c>
      <c r="H515" s="61" t="s">
        <v>1076</v>
      </c>
    </row>
    <row r="516" spans="1:8">
      <c r="A516" s="62">
        <v>40705501</v>
      </c>
      <c r="B516" s="62" t="s">
        <v>1017</v>
      </c>
      <c r="C516" s="62">
        <v>4675</v>
      </c>
      <c r="D516" s="62" t="s">
        <v>1077</v>
      </c>
      <c r="F516" s="61" t="s">
        <v>1078</v>
      </c>
      <c r="G516" s="61">
        <v>2</v>
      </c>
      <c r="H516" s="61" t="s">
        <v>340</v>
      </c>
    </row>
    <row r="517" spans="1:8">
      <c r="A517" s="62">
        <v>40704529</v>
      </c>
      <c r="B517" s="62" t="s">
        <v>1017</v>
      </c>
      <c r="C517" s="62">
        <v>1870</v>
      </c>
      <c r="D517" s="62" t="s">
        <v>1079</v>
      </c>
      <c r="F517" s="61" t="s">
        <v>1080</v>
      </c>
      <c r="G517" s="61">
        <v>1</v>
      </c>
      <c r="H517" s="61" t="s">
        <v>917</v>
      </c>
    </row>
    <row r="518" spans="1:8">
      <c r="A518" s="62">
        <v>40698790</v>
      </c>
      <c r="B518" s="62" t="s">
        <v>1081</v>
      </c>
      <c r="C518" s="62">
        <v>6545</v>
      </c>
      <c r="D518" s="62" t="s">
        <v>1082</v>
      </c>
      <c r="F518" s="61" t="s">
        <v>1083</v>
      </c>
      <c r="G518" s="61">
        <v>2</v>
      </c>
      <c r="H518" s="61" t="s">
        <v>236</v>
      </c>
    </row>
    <row r="519" spans="1:8">
      <c r="A519" s="62">
        <v>40686991</v>
      </c>
      <c r="B519" s="62" t="s">
        <v>1084</v>
      </c>
      <c r="C519" s="62">
        <v>8695.5</v>
      </c>
      <c r="D519" s="62" t="s">
        <v>1085</v>
      </c>
      <c r="F519" s="61" t="s">
        <v>1086</v>
      </c>
      <c r="G519" s="61">
        <v>3</v>
      </c>
      <c r="H519" s="61" t="s">
        <v>85</v>
      </c>
    </row>
    <row r="520" spans="1:8">
      <c r="A520" s="62">
        <v>40677552</v>
      </c>
      <c r="B520" s="62" t="s">
        <v>1084</v>
      </c>
      <c r="C520" s="62">
        <v>5610</v>
      </c>
      <c r="D520" s="62" t="s">
        <v>1087</v>
      </c>
      <c r="F520" s="61" t="s">
        <v>1088</v>
      </c>
      <c r="G520" s="61">
        <v>1</v>
      </c>
      <c r="H520" s="61" t="s">
        <v>1089</v>
      </c>
    </row>
    <row r="521" spans="1:8">
      <c r="A521" s="62">
        <v>40678550</v>
      </c>
      <c r="B521" s="62" t="s">
        <v>1084</v>
      </c>
      <c r="C521" s="62">
        <v>2805</v>
      </c>
      <c r="D521" s="62" t="s">
        <v>1090</v>
      </c>
      <c r="F521" s="61" t="s">
        <v>1091</v>
      </c>
      <c r="G521" s="61">
        <v>1</v>
      </c>
      <c r="H521" s="61" t="s">
        <v>152</v>
      </c>
    </row>
    <row r="522" spans="1:8">
      <c r="A522" s="62">
        <v>40678811</v>
      </c>
      <c r="B522" s="62" t="s">
        <v>1084</v>
      </c>
      <c r="C522" s="62">
        <v>3315</v>
      </c>
      <c r="D522" s="62" t="s">
        <v>1092</v>
      </c>
      <c r="F522" s="61" t="s">
        <v>1093</v>
      </c>
      <c r="G522" s="61">
        <v>3</v>
      </c>
      <c r="H522" s="61" t="s">
        <v>1094</v>
      </c>
    </row>
    <row r="523" spans="1:8">
      <c r="A523" s="62">
        <v>40678224</v>
      </c>
      <c r="B523" s="62" t="s">
        <v>1084</v>
      </c>
      <c r="C523" s="62">
        <v>2244</v>
      </c>
      <c r="D523" s="62" t="s">
        <v>1095</v>
      </c>
      <c r="F523" s="61" t="s">
        <v>1053</v>
      </c>
      <c r="G523" s="61">
        <v>2</v>
      </c>
      <c r="H523" s="61" t="s">
        <v>279</v>
      </c>
    </row>
    <row r="524" spans="1:8">
      <c r="A524" s="62">
        <v>40677783</v>
      </c>
      <c r="B524" s="62" t="s">
        <v>1084</v>
      </c>
      <c r="C524" s="62">
        <v>1449.25</v>
      </c>
      <c r="D524" s="62" t="s">
        <v>1096</v>
      </c>
      <c r="F524" s="61" t="s">
        <v>1097</v>
      </c>
      <c r="G524" s="61">
        <v>1</v>
      </c>
      <c r="H524" s="61" t="s">
        <v>81</v>
      </c>
    </row>
    <row r="525" spans="1:8">
      <c r="A525" s="62">
        <v>40676367</v>
      </c>
      <c r="B525" s="62" t="s">
        <v>1084</v>
      </c>
      <c r="C525" s="62">
        <v>7480</v>
      </c>
      <c r="D525" s="62" t="s">
        <v>1098</v>
      </c>
      <c r="F525" s="61" t="s">
        <v>1099</v>
      </c>
      <c r="G525" s="61">
        <v>2</v>
      </c>
      <c r="H525" s="61" t="s">
        <v>349</v>
      </c>
    </row>
    <row r="526" spans="1:8">
      <c r="A526" s="62">
        <v>40674793</v>
      </c>
      <c r="B526" s="62" t="s">
        <v>1084</v>
      </c>
      <c r="C526" s="62">
        <v>9350</v>
      </c>
      <c r="D526" s="62" t="s">
        <v>1100</v>
      </c>
      <c r="F526" s="61" t="s">
        <v>1101</v>
      </c>
      <c r="G526" s="61">
        <v>2</v>
      </c>
      <c r="H526" s="61" t="s">
        <v>106</v>
      </c>
    </row>
    <row r="527" spans="1:8">
      <c r="A527" s="62">
        <v>40669776</v>
      </c>
      <c r="B527" s="62" t="s">
        <v>1102</v>
      </c>
      <c r="C527" s="62">
        <v>1870</v>
      </c>
      <c r="D527" s="62" t="s">
        <v>1103</v>
      </c>
      <c r="F527" s="61" t="s">
        <v>205</v>
      </c>
      <c r="G527" s="61">
        <v>1</v>
      </c>
      <c r="H527" s="61" t="s">
        <v>613</v>
      </c>
    </row>
    <row r="528" spans="1:8">
      <c r="A528" s="62">
        <v>40666404</v>
      </c>
      <c r="B528" s="62" t="s">
        <v>1102</v>
      </c>
      <c r="C528" s="62">
        <v>7480</v>
      </c>
      <c r="D528" s="62" t="s">
        <v>1104</v>
      </c>
      <c r="F528" s="61" t="s">
        <v>1105</v>
      </c>
      <c r="G528" s="61">
        <v>4</v>
      </c>
      <c r="H528" s="61" t="s">
        <v>613</v>
      </c>
    </row>
    <row r="529" spans="1:8">
      <c r="A529" s="62">
        <v>40671186</v>
      </c>
      <c r="B529" s="62" t="s">
        <v>1102</v>
      </c>
      <c r="C529" s="62">
        <v>6545</v>
      </c>
      <c r="D529" s="62" t="s">
        <v>1106</v>
      </c>
      <c r="F529" s="61" t="s">
        <v>191</v>
      </c>
      <c r="G529" s="61">
        <v>2</v>
      </c>
      <c r="H529" s="61" t="s">
        <v>98</v>
      </c>
    </row>
    <row r="530" spans="1:8">
      <c r="A530" s="62">
        <v>40671435</v>
      </c>
      <c r="B530" s="62" t="s">
        <v>1102</v>
      </c>
      <c r="C530" s="62">
        <v>5610</v>
      </c>
      <c r="D530" s="62" t="s">
        <v>1107</v>
      </c>
      <c r="F530" s="61" t="s">
        <v>1108</v>
      </c>
      <c r="G530" s="61">
        <v>2</v>
      </c>
      <c r="H530" s="61" t="s">
        <v>159</v>
      </c>
    </row>
    <row r="531" spans="1:8">
      <c r="A531" s="62">
        <v>40671229</v>
      </c>
      <c r="B531" s="62" t="s">
        <v>1102</v>
      </c>
      <c r="C531" s="62">
        <v>1215.5</v>
      </c>
      <c r="D531" s="62" t="s">
        <v>1109</v>
      </c>
      <c r="F531" s="61" t="s">
        <v>1110</v>
      </c>
      <c r="G531" s="61">
        <v>1</v>
      </c>
      <c r="H531" s="61" t="s">
        <v>159</v>
      </c>
    </row>
    <row r="532" spans="1:8">
      <c r="A532" s="62">
        <v>40667732</v>
      </c>
      <c r="B532" s="62" t="s">
        <v>1102</v>
      </c>
      <c r="C532" s="62">
        <v>3540</v>
      </c>
      <c r="D532" s="62" t="s">
        <v>1111</v>
      </c>
      <c r="F532" s="61" t="s">
        <v>1112</v>
      </c>
      <c r="G532" s="61">
        <v>2</v>
      </c>
      <c r="H532" s="61" t="s">
        <v>898</v>
      </c>
    </row>
    <row r="533" spans="1:8">
      <c r="A533" s="62">
        <v>40663169</v>
      </c>
      <c r="B533" s="62" t="s">
        <v>1102</v>
      </c>
      <c r="C533" s="62">
        <v>7106</v>
      </c>
      <c r="D533" s="62" t="s">
        <v>1113</v>
      </c>
      <c r="F533" s="61" t="s">
        <v>1114</v>
      </c>
      <c r="G533" s="61">
        <v>2</v>
      </c>
      <c r="H533" s="61" t="s">
        <v>254</v>
      </c>
    </row>
    <row r="534" spans="1:8">
      <c r="A534" s="62">
        <v>40665301</v>
      </c>
      <c r="B534" s="62" t="s">
        <v>1102</v>
      </c>
      <c r="C534" s="62">
        <v>3085.5</v>
      </c>
      <c r="D534" s="62" t="s">
        <v>1115</v>
      </c>
      <c r="F534" s="61" t="s">
        <v>1116</v>
      </c>
      <c r="G534" s="61">
        <v>1</v>
      </c>
      <c r="H534" s="61" t="s">
        <v>106</v>
      </c>
    </row>
    <row r="535" spans="1:8">
      <c r="A535" s="62">
        <v>40662264</v>
      </c>
      <c r="B535" s="62" t="s">
        <v>1102</v>
      </c>
      <c r="C535" s="62">
        <v>3739.66</v>
      </c>
      <c r="D535" s="62" t="s">
        <v>1117</v>
      </c>
      <c r="F535" s="61" t="s">
        <v>1118</v>
      </c>
      <c r="G535" s="61">
        <v>4</v>
      </c>
      <c r="H535" s="61" t="s">
        <v>134</v>
      </c>
    </row>
    <row r="536" spans="1:8">
      <c r="A536" s="62">
        <v>40661607</v>
      </c>
      <c r="B536" s="62" t="s">
        <v>1119</v>
      </c>
      <c r="C536" s="62">
        <v>5984</v>
      </c>
      <c r="D536" s="62" t="s">
        <v>1120</v>
      </c>
      <c r="F536" s="61" t="s">
        <v>401</v>
      </c>
      <c r="G536" s="61">
        <v>2</v>
      </c>
      <c r="H536" s="61" t="s">
        <v>1121</v>
      </c>
    </row>
    <row r="537" spans="1:8">
      <c r="A537" s="62">
        <v>40661036</v>
      </c>
      <c r="B537" s="62" t="s">
        <v>1119</v>
      </c>
      <c r="C537" s="62">
        <v>3740</v>
      </c>
      <c r="D537" s="62" t="s">
        <v>1122</v>
      </c>
      <c r="F537" s="61" t="s">
        <v>194</v>
      </c>
      <c r="G537" s="61">
        <v>2</v>
      </c>
      <c r="H537" s="61" t="s">
        <v>81</v>
      </c>
    </row>
    <row r="538" spans="1:8">
      <c r="A538" s="62">
        <v>40660501</v>
      </c>
      <c r="B538" s="62" t="s">
        <v>1119</v>
      </c>
      <c r="C538" s="62">
        <v>4675</v>
      </c>
      <c r="D538" s="62" t="s">
        <v>1123</v>
      </c>
      <c r="F538" s="61" t="s">
        <v>1124</v>
      </c>
      <c r="G538" s="61">
        <v>1</v>
      </c>
      <c r="H538" s="61" t="s">
        <v>145</v>
      </c>
    </row>
    <row r="539" spans="1:8">
      <c r="A539" s="62">
        <v>40650658</v>
      </c>
      <c r="B539" s="62" t="s">
        <v>1119</v>
      </c>
      <c r="C539" s="62">
        <v>6732</v>
      </c>
      <c r="D539" s="62" t="s">
        <v>1125</v>
      </c>
      <c r="F539" s="61" t="s">
        <v>447</v>
      </c>
      <c r="G539" s="61">
        <v>2</v>
      </c>
      <c r="H539" s="61" t="s">
        <v>152</v>
      </c>
    </row>
    <row r="540" spans="1:8">
      <c r="A540" s="62">
        <v>40655253</v>
      </c>
      <c r="B540" s="62" t="s">
        <v>1119</v>
      </c>
      <c r="C540" s="62">
        <v>7854</v>
      </c>
      <c r="D540" s="62" t="s">
        <v>1126</v>
      </c>
      <c r="F540" s="61" t="s">
        <v>1127</v>
      </c>
      <c r="G540" s="61">
        <v>3</v>
      </c>
      <c r="H540" s="61" t="s">
        <v>257</v>
      </c>
    </row>
    <row r="541" spans="1:8">
      <c r="A541" s="62">
        <v>40650655</v>
      </c>
      <c r="B541" s="62" t="s">
        <v>1119</v>
      </c>
      <c r="C541" s="62">
        <v>4301</v>
      </c>
      <c r="D541" s="62" t="s">
        <v>1128</v>
      </c>
      <c r="F541" s="61" t="s">
        <v>1066</v>
      </c>
      <c r="G541" s="61">
        <v>2</v>
      </c>
      <c r="H541" s="61" t="s">
        <v>206</v>
      </c>
    </row>
    <row r="542" spans="1:8">
      <c r="A542" s="62">
        <v>40651682</v>
      </c>
      <c r="B542" s="62" t="s">
        <v>1119</v>
      </c>
      <c r="C542" s="62">
        <v>5610</v>
      </c>
      <c r="D542" s="62" t="s">
        <v>1129</v>
      </c>
      <c r="F542" s="61" t="s">
        <v>315</v>
      </c>
      <c r="G542" s="61">
        <v>3</v>
      </c>
      <c r="H542" s="61" t="s">
        <v>106</v>
      </c>
    </row>
    <row r="543" spans="1:8">
      <c r="A543" s="62">
        <v>40646694</v>
      </c>
      <c r="B543" s="62" t="s">
        <v>1130</v>
      </c>
      <c r="C543" s="62">
        <v>1121.9000000000001</v>
      </c>
      <c r="D543" s="62" t="s">
        <v>1131</v>
      </c>
      <c r="F543" s="61" t="s">
        <v>1132</v>
      </c>
      <c r="G543" s="61">
        <v>2</v>
      </c>
      <c r="H543" s="61" t="s">
        <v>85</v>
      </c>
    </row>
    <row r="544" spans="1:8">
      <c r="A544" s="62">
        <v>40645193</v>
      </c>
      <c r="B544" s="62" t="s">
        <v>1130</v>
      </c>
      <c r="C544" s="62">
        <v>6545</v>
      </c>
      <c r="D544" s="62" t="s">
        <v>1133</v>
      </c>
      <c r="F544" s="61" t="s">
        <v>1134</v>
      </c>
      <c r="G544" s="61">
        <v>2</v>
      </c>
      <c r="H544" s="61" t="s">
        <v>145</v>
      </c>
    </row>
    <row r="545" spans="1:8">
      <c r="A545" s="62">
        <v>40645131</v>
      </c>
      <c r="B545" s="62" t="s">
        <v>1130</v>
      </c>
      <c r="C545" s="62">
        <v>8415</v>
      </c>
      <c r="D545" s="62" t="s">
        <v>1135</v>
      </c>
      <c r="F545" s="61" t="s">
        <v>1136</v>
      </c>
      <c r="G545" s="61">
        <v>2</v>
      </c>
      <c r="H545" s="61" t="s">
        <v>81</v>
      </c>
    </row>
    <row r="546" spans="1:8">
      <c r="A546" s="62">
        <v>40645116</v>
      </c>
      <c r="B546" s="62" t="s">
        <v>1130</v>
      </c>
      <c r="C546" s="62">
        <v>3740</v>
      </c>
      <c r="D546" s="62" t="s">
        <v>1137</v>
      </c>
      <c r="F546" s="61" t="s">
        <v>1138</v>
      </c>
      <c r="G546" s="61">
        <v>2</v>
      </c>
      <c r="H546" s="61" t="s">
        <v>134</v>
      </c>
    </row>
    <row r="547" spans="1:8">
      <c r="A547" s="62">
        <v>40643440</v>
      </c>
      <c r="B547" s="62" t="s">
        <v>1130</v>
      </c>
      <c r="C547" s="62">
        <v>5610</v>
      </c>
      <c r="D547" s="62" t="s">
        <v>1139</v>
      </c>
      <c r="F547" s="61" t="s">
        <v>1140</v>
      </c>
      <c r="G547" s="61">
        <v>1</v>
      </c>
      <c r="H547" s="61" t="s">
        <v>145</v>
      </c>
    </row>
    <row r="548" spans="1:8">
      <c r="A548" s="62">
        <v>40642418</v>
      </c>
      <c r="B548" s="62" t="s">
        <v>1130</v>
      </c>
      <c r="C548" s="62">
        <v>2431</v>
      </c>
      <c r="D548" s="62" t="s">
        <v>1141</v>
      </c>
      <c r="F548" s="61" t="s">
        <v>1142</v>
      </c>
      <c r="G548" s="61">
        <v>2</v>
      </c>
      <c r="H548" s="61" t="s">
        <v>77</v>
      </c>
    </row>
    <row r="549" spans="1:8">
      <c r="A549" s="62">
        <v>40640302</v>
      </c>
      <c r="B549" s="62" t="s">
        <v>1130</v>
      </c>
      <c r="C549" s="62">
        <v>2805</v>
      </c>
      <c r="D549" s="62" t="s">
        <v>1143</v>
      </c>
      <c r="F549" s="61" t="s">
        <v>1144</v>
      </c>
      <c r="G549" s="61">
        <v>2</v>
      </c>
      <c r="H549" s="61" t="s">
        <v>298</v>
      </c>
    </row>
    <row r="550" spans="1:8">
      <c r="A550" s="62">
        <v>40637947</v>
      </c>
      <c r="B550" s="62" t="s">
        <v>1130</v>
      </c>
      <c r="C550" s="62">
        <v>1495.86</v>
      </c>
      <c r="D550" s="62" t="s">
        <v>1145</v>
      </c>
      <c r="F550" s="61" t="s">
        <v>1146</v>
      </c>
      <c r="G550" s="61">
        <v>2</v>
      </c>
      <c r="H550" s="61" t="s">
        <v>607</v>
      </c>
    </row>
    <row r="551" spans="1:8">
      <c r="A551" s="62">
        <v>40636255</v>
      </c>
      <c r="B551" s="62" t="s">
        <v>1130</v>
      </c>
      <c r="C551" s="62">
        <v>2975</v>
      </c>
      <c r="D551" s="62" t="s">
        <v>1147</v>
      </c>
      <c r="F551" s="61" t="s">
        <v>289</v>
      </c>
      <c r="G551" s="61">
        <v>1</v>
      </c>
      <c r="H551" s="61" t="s">
        <v>254</v>
      </c>
    </row>
    <row r="552" spans="1:8">
      <c r="A552" s="62">
        <v>40640377</v>
      </c>
      <c r="B552" s="62" t="s">
        <v>1130</v>
      </c>
      <c r="C552" s="62">
        <v>14025</v>
      </c>
      <c r="D552" s="62" t="s">
        <v>1148</v>
      </c>
      <c r="F552" s="61" t="s">
        <v>227</v>
      </c>
      <c r="G552" s="61">
        <v>5</v>
      </c>
      <c r="H552" s="61" t="s">
        <v>138</v>
      </c>
    </row>
    <row r="553" spans="1:8">
      <c r="A553" s="62">
        <v>40639718</v>
      </c>
      <c r="B553" s="62" t="s">
        <v>1130</v>
      </c>
      <c r="C553" s="62">
        <v>1589.5</v>
      </c>
      <c r="D553" s="62" t="s">
        <v>1149</v>
      </c>
      <c r="F553" s="61" t="s">
        <v>1150</v>
      </c>
      <c r="G553" s="61">
        <v>1</v>
      </c>
      <c r="H553" s="61" t="s">
        <v>110</v>
      </c>
    </row>
    <row r="554" spans="1:8">
      <c r="A554" s="62">
        <v>40633740</v>
      </c>
      <c r="B554" s="62" t="s">
        <v>1130</v>
      </c>
      <c r="C554" s="62">
        <v>5610</v>
      </c>
      <c r="D554" s="62" t="s">
        <v>1151</v>
      </c>
      <c r="F554" s="61" t="s">
        <v>285</v>
      </c>
      <c r="G554" s="61">
        <v>2</v>
      </c>
      <c r="H554" s="61" t="s">
        <v>152</v>
      </c>
    </row>
    <row r="555" spans="1:8">
      <c r="A555" s="62">
        <v>40637893</v>
      </c>
      <c r="B555" s="62" t="s">
        <v>1130</v>
      </c>
      <c r="C555" s="62">
        <v>4675</v>
      </c>
      <c r="D555" s="62" t="s">
        <v>1152</v>
      </c>
      <c r="E555" s="61" t="s">
        <v>79</v>
      </c>
      <c r="F555" s="61" t="s">
        <v>80</v>
      </c>
      <c r="G555" s="61">
        <v>2</v>
      </c>
      <c r="H555" s="61" t="s">
        <v>81</v>
      </c>
    </row>
    <row r="556" spans="1:8">
      <c r="A556" s="62">
        <v>40637801</v>
      </c>
      <c r="B556" s="62" t="s">
        <v>1130</v>
      </c>
      <c r="C556" s="62">
        <v>6545</v>
      </c>
      <c r="D556" s="62" t="s">
        <v>1153</v>
      </c>
      <c r="F556" s="61" t="s">
        <v>285</v>
      </c>
      <c r="G556" s="61">
        <v>2</v>
      </c>
      <c r="H556" s="61" t="s">
        <v>81</v>
      </c>
    </row>
    <row r="557" spans="1:8">
      <c r="A557" s="62">
        <v>40635418</v>
      </c>
      <c r="B557" s="62" t="s">
        <v>1130</v>
      </c>
      <c r="C557" s="62">
        <v>2805</v>
      </c>
      <c r="D557" s="62" t="s">
        <v>1154</v>
      </c>
      <c r="F557" s="61" t="s">
        <v>1155</v>
      </c>
      <c r="G557" s="61">
        <v>2</v>
      </c>
      <c r="H557" s="61" t="s">
        <v>1156</v>
      </c>
    </row>
    <row r="558" spans="1:8">
      <c r="A558" s="62">
        <v>40637519</v>
      </c>
      <c r="B558" s="62" t="s">
        <v>1130</v>
      </c>
      <c r="C558" s="62">
        <v>5049</v>
      </c>
      <c r="D558" s="62" t="s">
        <v>1157</v>
      </c>
      <c r="F558" s="61" t="s">
        <v>1158</v>
      </c>
      <c r="G558" s="61">
        <v>3</v>
      </c>
      <c r="H558" s="61" t="s">
        <v>340</v>
      </c>
    </row>
    <row r="559" spans="1:8">
      <c r="A559" s="62">
        <v>40636882</v>
      </c>
      <c r="B559" s="62" t="s">
        <v>1130</v>
      </c>
      <c r="C559" s="62">
        <v>9817.5</v>
      </c>
      <c r="D559" s="62" t="s">
        <v>1159</v>
      </c>
      <c r="F559" s="61" t="s">
        <v>1160</v>
      </c>
      <c r="G559" s="61">
        <v>1</v>
      </c>
      <c r="H559" s="61" t="s">
        <v>304</v>
      </c>
    </row>
    <row r="560" spans="1:8">
      <c r="A560" s="62">
        <v>40636608</v>
      </c>
      <c r="B560" s="62" t="s">
        <v>1130</v>
      </c>
      <c r="C560" s="62">
        <v>1750.3</v>
      </c>
      <c r="D560" s="62" t="s">
        <v>1161</v>
      </c>
      <c r="F560" s="61" t="s">
        <v>1162</v>
      </c>
      <c r="G560" s="61">
        <v>1</v>
      </c>
      <c r="H560" s="61" t="s">
        <v>81</v>
      </c>
    </row>
    <row r="561" spans="1:8">
      <c r="A561" s="62">
        <v>40636244</v>
      </c>
      <c r="B561" s="62" t="s">
        <v>1130</v>
      </c>
      <c r="C561" s="62">
        <v>4675</v>
      </c>
      <c r="D561" s="62" t="s">
        <v>1163</v>
      </c>
      <c r="E561" s="61" t="s">
        <v>90</v>
      </c>
      <c r="F561" s="61" t="s">
        <v>91</v>
      </c>
      <c r="G561" s="61">
        <v>2</v>
      </c>
      <c r="H561" s="61" t="s">
        <v>81</v>
      </c>
    </row>
    <row r="562" spans="1:8">
      <c r="A562" s="62">
        <v>40635771</v>
      </c>
      <c r="B562" s="62" t="s">
        <v>1130</v>
      </c>
      <c r="C562" s="62">
        <v>12622.5</v>
      </c>
      <c r="D562" s="62" t="s">
        <v>1164</v>
      </c>
      <c r="F562" s="61" t="s">
        <v>289</v>
      </c>
      <c r="G562" s="61">
        <v>3</v>
      </c>
      <c r="H562" s="61" t="s">
        <v>159</v>
      </c>
    </row>
    <row r="563" spans="1:8">
      <c r="A563" s="62">
        <v>40635622</v>
      </c>
      <c r="B563" s="62" t="s">
        <v>1130</v>
      </c>
      <c r="C563" s="62">
        <v>4675</v>
      </c>
      <c r="D563" s="62" t="s">
        <v>1165</v>
      </c>
      <c r="F563" s="61" t="s">
        <v>486</v>
      </c>
      <c r="G563" s="61">
        <v>2</v>
      </c>
      <c r="H563" s="61" t="s">
        <v>81</v>
      </c>
    </row>
    <row r="564" spans="1:8">
      <c r="A564" s="62">
        <v>40633441</v>
      </c>
      <c r="B564" s="62" t="s">
        <v>1130</v>
      </c>
      <c r="C564" s="62">
        <v>9350</v>
      </c>
      <c r="D564" s="62" t="s">
        <v>1166</v>
      </c>
      <c r="F564" s="61" t="s">
        <v>300</v>
      </c>
      <c r="G564" s="61">
        <v>2</v>
      </c>
      <c r="H564" s="61" t="s">
        <v>301</v>
      </c>
    </row>
    <row r="565" spans="1:8">
      <c r="A565" s="62">
        <v>40635389</v>
      </c>
      <c r="B565" s="62" t="s">
        <v>1130</v>
      </c>
      <c r="C565" s="62">
        <v>4675</v>
      </c>
      <c r="D565" s="62" t="s">
        <v>1167</v>
      </c>
      <c r="F565" s="61" t="s">
        <v>1168</v>
      </c>
      <c r="G565" s="61">
        <v>2</v>
      </c>
      <c r="H565" s="61" t="s">
        <v>176</v>
      </c>
    </row>
    <row r="566" spans="1:8">
      <c r="A566" s="62">
        <v>40635082</v>
      </c>
      <c r="B566" s="62" t="s">
        <v>1130</v>
      </c>
      <c r="C566" s="62">
        <v>4781</v>
      </c>
      <c r="D566" s="62" t="s">
        <v>1169</v>
      </c>
      <c r="F566" s="61" t="s">
        <v>1134</v>
      </c>
      <c r="G566" s="61">
        <v>3</v>
      </c>
      <c r="H566" s="61" t="s">
        <v>70</v>
      </c>
    </row>
    <row r="567" spans="1:8">
      <c r="A567" s="62">
        <v>40634004</v>
      </c>
      <c r="B567" s="62" t="s">
        <v>1130</v>
      </c>
      <c r="C567" s="62">
        <v>8415</v>
      </c>
      <c r="D567" s="62" t="s">
        <v>1170</v>
      </c>
      <c r="F567" s="61" t="s">
        <v>346</v>
      </c>
      <c r="G567" s="61">
        <v>3</v>
      </c>
      <c r="H567" s="61" t="s">
        <v>120</v>
      </c>
    </row>
    <row r="568" spans="1:8">
      <c r="A568" s="62">
        <v>40635009</v>
      </c>
      <c r="B568" s="62" t="s">
        <v>1130</v>
      </c>
      <c r="C568" s="62">
        <v>935</v>
      </c>
      <c r="D568" s="62" t="s">
        <v>1171</v>
      </c>
      <c r="F568" s="61" t="s">
        <v>1172</v>
      </c>
      <c r="G568" s="61">
        <v>2</v>
      </c>
      <c r="H568" s="61" t="s">
        <v>340</v>
      </c>
    </row>
    <row r="569" spans="1:8">
      <c r="A569" s="62">
        <v>40634598</v>
      </c>
      <c r="B569" s="62" t="s">
        <v>1130</v>
      </c>
      <c r="C569" s="62">
        <v>2244</v>
      </c>
      <c r="D569" s="62" t="s">
        <v>1173</v>
      </c>
      <c r="F569" s="61" t="s">
        <v>1174</v>
      </c>
      <c r="G569" s="61">
        <v>2</v>
      </c>
      <c r="H569" s="61" t="s">
        <v>279</v>
      </c>
    </row>
    <row r="570" spans="1:8">
      <c r="A570" s="62">
        <v>40634569</v>
      </c>
      <c r="B570" s="62" t="s">
        <v>1130</v>
      </c>
      <c r="C570" s="62">
        <v>2805</v>
      </c>
      <c r="D570" s="62" t="s">
        <v>1175</v>
      </c>
      <c r="F570" s="61" t="s">
        <v>1176</v>
      </c>
      <c r="G570" s="61">
        <v>1</v>
      </c>
      <c r="H570" s="61" t="s">
        <v>279</v>
      </c>
    </row>
    <row r="571" spans="1:8">
      <c r="A571" s="62">
        <v>40634547</v>
      </c>
      <c r="B571" s="62" t="s">
        <v>1130</v>
      </c>
      <c r="C571" s="62">
        <v>7012.5</v>
      </c>
      <c r="D571" s="62" t="s">
        <v>1177</v>
      </c>
      <c r="F571" s="61" t="s">
        <v>1178</v>
      </c>
      <c r="G571" s="61">
        <v>3</v>
      </c>
      <c r="H571" s="61" t="s">
        <v>279</v>
      </c>
    </row>
    <row r="572" spans="1:8">
      <c r="A572" s="62">
        <v>40634357</v>
      </c>
      <c r="B572" s="62" t="s">
        <v>1130</v>
      </c>
      <c r="C572" s="62">
        <v>10920</v>
      </c>
      <c r="D572" s="62" t="s">
        <v>1179</v>
      </c>
      <c r="F572" s="61" t="s">
        <v>289</v>
      </c>
      <c r="G572" s="61">
        <v>4</v>
      </c>
      <c r="H572" s="61" t="s">
        <v>159</v>
      </c>
    </row>
    <row r="573" spans="1:8">
      <c r="A573" s="62">
        <v>40634105</v>
      </c>
      <c r="B573" s="62" t="s">
        <v>1130</v>
      </c>
      <c r="C573" s="62">
        <v>1683</v>
      </c>
      <c r="D573" s="62" t="s">
        <v>1180</v>
      </c>
      <c r="F573" s="61" t="s">
        <v>1181</v>
      </c>
      <c r="G573" s="61">
        <v>2</v>
      </c>
      <c r="H573" s="61" t="s">
        <v>340</v>
      </c>
    </row>
    <row r="574" spans="1:8">
      <c r="A574" s="62">
        <v>40634057</v>
      </c>
      <c r="B574" s="62" t="s">
        <v>1130</v>
      </c>
      <c r="C574" s="62">
        <v>8721.68</v>
      </c>
      <c r="D574" s="62" t="s">
        <v>1182</v>
      </c>
      <c r="F574" s="61" t="s">
        <v>1183</v>
      </c>
      <c r="G574" s="61">
        <v>4</v>
      </c>
      <c r="H574" s="61" t="s">
        <v>70</v>
      </c>
    </row>
    <row r="575" spans="1:8">
      <c r="A575" s="62">
        <v>40633934</v>
      </c>
      <c r="B575" s="62" t="s">
        <v>1130</v>
      </c>
      <c r="C575" s="62">
        <v>8415</v>
      </c>
      <c r="D575" s="62" t="s">
        <v>1184</v>
      </c>
      <c r="F575" s="61" t="s">
        <v>1185</v>
      </c>
      <c r="G575" s="61">
        <v>2</v>
      </c>
      <c r="H575" s="61" t="s">
        <v>457</v>
      </c>
    </row>
    <row r="576" spans="1:8">
      <c r="A576" s="62">
        <v>40633425</v>
      </c>
      <c r="B576" s="62" t="s">
        <v>1130</v>
      </c>
      <c r="C576" s="62">
        <v>2524.5</v>
      </c>
      <c r="D576" s="62" t="s">
        <v>1186</v>
      </c>
      <c r="F576" s="61" t="s">
        <v>1187</v>
      </c>
      <c r="G576" s="61">
        <v>1</v>
      </c>
      <c r="H576" s="61" t="s">
        <v>257</v>
      </c>
    </row>
    <row r="577" spans="1:8">
      <c r="A577" s="62">
        <v>40633382</v>
      </c>
      <c r="B577" s="62" t="s">
        <v>1130</v>
      </c>
      <c r="C577" s="62">
        <v>2337.5</v>
      </c>
      <c r="D577" s="62" t="s">
        <v>1188</v>
      </c>
      <c r="F577" s="61" t="s">
        <v>556</v>
      </c>
      <c r="G577" s="61">
        <v>1</v>
      </c>
      <c r="H577" s="61" t="s">
        <v>106</v>
      </c>
    </row>
    <row r="579" spans="1:8">
      <c r="B579" s="62" t="s">
        <v>1189</v>
      </c>
      <c r="C579" s="62">
        <v>3070682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Расчетный лист</vt:lpstr>
      <vt:lpstr>Куб</vt:lpstr>
      <vt:lpstr>Тех.лист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Резинкина</dc:creator>
  <cp:lastModifiedBy>Елена Резинкина</cp:lastModifiedBy>
  <dcterms:created xsi:type="dcterms:W3CDTF">2024-10-23T07:35:26Z</dcterms:created>
  <dcterms:modified xsi:type="dcterms:W3CDTF">2024-10-23T09:23:38Z</dcterms:modified>
</cp:coreProperties>
</file>