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 - Елена Резинкина\Флория\Куб\"/>
    </mc:Choice>
  </mc:AlternateContent>
  <xr:revisionPtr revIDLastSave="0" documentId="8_{F58B5F0E-E3A7-40E7-B700-CA3FD848E1FA}" xr6:coauthVersionLast="40" xr6:coauthVersionMax="40" xr10:uidLastSave="{00000000-0000-0000-0000-000000000000}"/>
  <bookViews>
    <workbookView xWindow="-108" yWindow="-108" windowWidth="23256" windowHeight="12576" xr2:uid="{B17D0345-EF51-4310-A022-EC67179C15F2}"/>
  </bookViews>
  <sheets>
    <sheet name="Лист5" sheetId="1" r:id="rId1"/>
  </sheets>
  <definedNames>
    <definedName name="_xlnm._FilterDatabase" localSheetId="0" hidden="1">Лист5!$B$2:$E$148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biazure://api.powerbi.com f35d2a42-5c38-4bbd-b999-4cccc21e145b Model" type="5" refreshedVersion="6" background="1" refreshOnLoad="1">
    <dbPr connection="Provider=MSOLAP.8;Integrated Security=ClaimsToken;Persist Security Info=True;Initial Catalog=sobe_wowvirtualserver-f35d2a42-5c38-4bbd-b999-4cccc21e145b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sharedStrings.xml><?xml version="1.0" encoding="utf-8"?>
<sst xmlns="http://schemas.openxmlformats.org/spreadsheetml/2006/main" count="313" uniqueCount="177">
  <si>
    <t>Аптечный пункт Шелехов Култукский 17</t>
  </si>
  <si>
    <t>Аптечный пункт Хомутово Сиреневая 1Б</t>
  </si>
  <si>
    <t>Аптечный пункт Усолье Стопани 39</t>
  </si>
  <si>
    <t>Аптечный пункт Тулун Угольщиков мкр. 38</t>
  </si>
  <si>
    <t>Аптечный пункт Тайшет Транспортная 11</t>
  </si>
  <si>
    <t>Аптечный пункт Сухэ-Батора 7</t>
  </si>
  <si>
    <t>Аптечный пункт Столица</t>
  </si>
  <si>
    <t>Аптечный пункт Саянск Юбилейный 71</t>
  </si>
  <si>
    <t>Аптечный пункт Пискунова 142/8</t>
  </si>
  <si>
    <t>Аптечный пункт Либкнехта, 116</t>
  </si>
  <si>
    <t>Аптечный пункт Куйтун Фрунзе 2</t>
  </si>
  <si>
    <t>Аптечный пункт Зима Коммунистическая 184/3</t>
  </si>
  <si>
    <t>Аптечный пункт Витэн</t>
  </si>
  <si>
    <t>Аптечный пункт Байкальская 320</t>
  </si>
  <si>
    <t>Аптека Ясногорск</t>
  </si>
  <si>
    <t>Аптека Энтузиастов, 8 Авиценна</t>
  </si>
  <si>
    <t>Аптека Эндофарм</t>
  </si>
  <si>
    <t>Аптека Шилова, 87</t>
  </si>
  <si>
    <t>Аптека Борзя</t>
  </si>
  <si>
    <t>Аптека Шилова, 29</t>
  </si>
  <si>
    <t>Аптека Дульдурга</t>
  </si>
  <si>
    <t>Аптека Шилка</t>
  </si>
  <si>
    <t>Аптека Первомайск Дилена</t>
  </si>
  <si>
    <t>Аптека Шерловая Флория</t>
  </si>
  <si>
    <t>Аптека Горный</t>
  </si>
  <si>
    <t>Аптека Шерловая Фармея</t>
  </si>
  <si>
    <t>Аптека Слобода</t>
  </si>
  <si>
    <t>Аптека Шерловая Фармальянс</t>
  </si>
  <si>
    <t>Аптека 3 мкр,д.13</t>
  </si>
  <si>
    <t>Аптека Шерловая Дилена</t>
  </si>
  <si>
    <t>Аптека Царский, 4</t>
  </si>
  <si>
    <t>Аптека Шелопугино</t>
  </si>
  <si>
    <t>Аптека Акша</t>
  </si>
  <si>
    <t>Аптека Шатры</t>
  </si>
  <si>
    <t>Аптека Адмирал</t>
  </si>
  <si>
    <t>Аптека Чита, ул. Весенняя, д. 27</t>
  </si>
  <si>
    <t>Аптека Чернышевск Фармея</t>
  </si>
  <si>
    <t>Аптека Пригородная</t>
  </si>
  <si>
    <t>Аптека Черновские Майская, 14</t>
  </si>
  <si>
    <t>Аптека Черновские Авиценна</t>
  </si>
  <si>
    <t>Аптека МЖК</t>
  </si>
  <si>
    <t>Аптека Черемушки</t>
  </si>
  <si>
    <t>Аптека Новая Кука</t>
  </si>
  <si>
    <t>Аптека Чайковского, 4А Авиценна</t>
  </si>
  <si>
    <t>Аптека Улеты</t>
  </si>
  <si>
    <t>Аптека Красный Чикой</t>
  </si>
  <si>
    <t>Аптека Царский</t>
  </si>
  <si>
    <t>Аптека Сретенск</t>
  </si>
  <si>
    <t>Аптека Холбон</t>
  </si>
  <si>
    <t>Аптека Грэс</t>
  </si>
  <si>
    <t>Аптека Усть-Карск</t>
  </si>
  <si>
    <t>Аптека Макси</t>
  </si>
  <si>
    <t>Аптека Урульга</t>
  </si>
  <si>
    <t>Аптека Новобульварная, 42В</t>
  </si>
  <si>
    <t>Аптека Урик</t>
  </si>
  <si>
    <t>Аптека Украинский, 15</t>
  </si>
  <si>
    <t>Аптека Диспетчерская</t>
  </si>
  <si>
    <t>Аптека Тулун Ново-Базарная</t>
  </si>
  <si>
    <t>Аптека Трактовая, 28 Авиценна</t>
  </si>
  <si>
    <t>Аптека Крымская,10</t>
  </si>
  <si>
    <t>Аптека Титан</t>
  </si>
  <si>
    <t>Аптека Ленина, 111</t>
  </si>
  <si>
    <t>Аптека Тайшет Шевченко 3</t>
  </si>
  <si>
    <t>Аптека Новосити</t>
  </si>
  <si>
    <t>Аптека Баргузинская</t>
  </si>
  <si>
    <t>Аптека Спутник</t>
  </si>
  <si>
    <t>Аптека Нерчинск</t>
  </si>
  <si>
    <t>Аптека Советская</t>
  </si>
  <si>
    <t>Аптека Даурия</t>
  </si>
  <si>
    <t>Аптека Смоленка Фармея</t>
  </si>
  <si>
    <t>Аптека В-Дарасун</t>
  </si>
  <si>
    <t>Аптека Смоленка Ф+</t>
  </si>
  <si>
    <t>Аптека Маккавеево, ул. Бутина, 106</t>
  </si>
  <si>
    <t>Аптека Домна</t>
  </si>
  <si>
    <t>Аптека Саянск Олимпийский 10</t>
  </si>
  <si>
    <t>Аптека Зенит</t>
  </si>
  <si>
    <t>Аптека Розы Люксембург 295А ЭФ</t>
  </si>
  <si>
    <t>Аптека Нижний стан</t>
  </si>
  <si>
    <t>Аптека Проспект Советов, 5 Авиценна</t>
  </si>
  <si>
    <t>Аптека Остров</t>
  </si>
  <si>
    <t>Аптека Петровск-Забайкальский Ф+</t>
  </si>
  <si>
    <t>Аптека Курорт Дарасун</t>
  </si>
  <si>
    <t>Аптека Первомайск Фармея</t>
  </si>
  <si>
    <t>48_2</t>
  </si>
  <si>
    <t>Аптека Первомайск Ф</t>
  </si>
  <si>
    <t>Аптека Первомайск ул. Мира, 11</t>
  </si>
  <si>
    <t>Аптека Октябрьский</t>
  </si>
  <si>
    <t>Аптека КСК</t>
  </si>
  <si>
    <t>Аптека Краснокаменск Флория</t>
  </si>
  <si>
    <t>Аптека Курнатовского, 71</t>
  </si>
  <si>
    <t>2_7</t>
  </si>
  <si>
    <t>2_5</t>
  </si>
  <si>
    <t>2_49</t>
  </si>
  <si>
    <t>Аптека Могоча Флория</t>
  </si>
  <si>
    <t>2_46</t>
  </si>
  <si>
    <t>Аптека Могоча Фармея</t>
  </si>
  <si>
    <t>2_45</t>
  </si>
  <si>
    <t>Аптека Могойтуй Авиценна</t>
  </si>
  <si>
    <t>2_42</t>
  </si>
  <si>
    <t>Аптека Могойтуй</t>
  </si>
  <si>
    <t>2_4</t>
  </si>
  <si>
    <t>Аптека мкр. Батарейный</t>
  </si>
  <si>
    <t>2_39</t>
  </si>
  <si>
    <t>Аптека Вампилова 30</t>
  </si>
  <si>
    <t>2_30</t>
  </si>
  <si>
    <t>Аптека Матвеева, 35</t>
  </si>
  <si>
    <t>2_3</t>
  </si>
  <si>
    <t>2_29</t>
  </si>
  <si>
    <t>2_27</t>
  </si>
  <si>
    <t>Аптека Ленина,126</t>
  </si>
  <si>
    <t>2_23</t>
  </si>
  <si>
    <t>Аптека Ленина, 41 Ф</t>
  </si>
  <si>
    <t>2_21</t>
  </si>
  <si>
    <t>Аптека Ленина, 24 Авиценна</t>
  </si>
  <si>
    <t>Аптека Куйтун Карла Маркса 1А</t>
  </si>
  <si>
    <t>2_20</t>
  </si>
  <si>
    <t>2_2</t>
  </si>
  <si>
    <t>Аптека Кыра Ф+</t>
  </si>
  <si>
    <t>2_18</t>
  </si>
  <si>
    <t>Аптека Кыра Магнит</t>
  </si>
  <si>
    <t>2_13</t>
  </si>
  <si>
    <t>Аптека Краснокаменск Фармея</t>
  </si>
  <si>
    <t>Аптека Краснокаменск Дилена</t>
  </si>
  <si>
    <t>Аптека Краснокаменск Ф</t>
  </si>
  <si>
    <t>Аптека КСК 5 мкр., 33 Авиценна</t>
  </si>
  <si>
    <t>Аптека Газ Завод</t>
  </si>
  <si>
    <t>Аптека КСК 4 мкр., 10 Авиценна</t>
  </si>
  <si>
    <t>Аптека Весна</t>
  </si>
  <si>
    <t>Аптека Кенон ривьера</t>
  </si>
  <si>
    <t>Аптека Красный Чикой Ф+</t>
  </si>
  <si>
    <t>Аптека Борзя Лазо, 64</t>
  </si>
  <si>
    <t>Аптека Аврора</t>
  </si>
  <si>
    <t>Аптека Краснокаменск Парус</t>
  </si>
  <si>
    <t>Аптека Атамановка Авиценна</t>
  </si>
  <si>
    <t>Аптека Борзя Фармея</t>
  </si>
  <si>
    <t>Аптека Коханского Дилена</t>
  </si>
  <si>
    <t>Аптека Колос Ф</t>
  </si>
  <si>
    <t>Аптека Жирекен</t>
  </si>
  <si>
    <t>Аптека Кокуй</t>
  </si>
  <si>
    <t>Аптека Караван</t>
  </si>
  <si>
    <t>Аптека Каштак</t>
  </si>
  <si>
    <t>Аптека Бабушкина, 9а</t>
  </si>
  <si>
    <t>Аптека Карымское Фармальянс</t>
  </si>
  <si>
    <t>Аптека Карымское</t>
  </si>
  <si>
    <t>Аптека Забайкальского Рабочего, 23 Авиценна</t>
  </si>
  <si>
    <t>Аптека Забайкалье Фармея</t>
  </si>
  <si>
    <t>Аптека Балей</t>
  </si>
  <si>
    <t>Аптека Журавлева, 69 Авиценна</t>
  </si>
  <si>
    <t>Аптека Дровяная</t>
  </si>
  <si>
    <t>Аптека Добротный</t>
  </si>
  <si>
    <t>Аптека Амурская, 82</t>
  </si>
  <si>
    <t>Аптека Дарасун</t>
  </si>
  <si>
    <t>Аптека 1 мкр. Авиценна</t>
  </si>
  <si>
    <t>Аптека Гаюсана, 22 Авиценна</t>
  </si>
  <si>
    <t>Аптека Бутина, 115 Авиценна</t>
  </si>
  <si>
    <t>Аптека Гагарина Флория</t>
  </si>
  <si>
    <t>Аптека Весенняя, 11 Авиценна</t>
  </si>
  <si>
    <t>Аптека Верх-Чита</t>
  </si>
  <si>
    <t>Аптека Бутина, 101</t>
  </si>
  <si>
    <t>Аптека Алек.Завод Флория</t>
  </si>
  <si>
    <t>Аптека Бабушкина,99</t>
  </si>
  <si>
    <t>Аптека Атамановка Ф</t>
  </si>
  <si>
    <t>Аптека Анохина, 88 Авиценна</t>
  </si>
  <si>
    <t>Аптека Агинск Дилена</t>
  </si>
  <si>
    <t>Аптека Амурская, 82 Авиценна</t>
  </si>
  <si>
    <t>Чеки шт</t>
  </si>
  <si>
    <t>Карты новые шт</t>
  </si>
  <si>
    <t>Магазин</t>
  </si>
  <si>
    <t>Кол-во чеков в ПЛ, шт.</t>
  </si>
  <si>
    <t>Кол-во новых клиентов</t>
  </si>
  <si>
    <t>Наименование магазина</t>
  </si>
  <si>
    <t>Код магазина</t>
  </si>
  <si>
    <t>Месяц</t>
  </si>
  <si>
    <t>Год</t>
  </si>
  <si>
    <t>ДАТАЛЕНС</t>
  </si>
  <si>
    <t>Даталенс</t>
  </si>
  <si>
    <t>Куб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</si>
</sst>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3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3"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07DC-F923-4B37-B8A9-6BA88A738EE1}">
  <dimension ref="B1:M148"/>
  <sheetViews>
    <sheetView tabSelected="1" workbookViewId="0">
      <selection activeCell="F5" sqref="F5"/>
    </sheetView>
  </sheetViews>
  <sheetFormatPr defaultRowHeight="14.4" x14ac:dyDescent="0.3"/>
  <cols>
    <col min="1" max="1" width="3.5546875" customWidth="1"/>
    <col min="2" max="2" width="42.33203125" bestFit="1" customWidth="1"/>
    <col min="3" max="4" width="8.88671875" style="2"/>
    <col min="5" max="6" width="8.88671875" style="1"/>
    <col min="8" max="8" width="10.33203125" bestFit="1" customWidth="1"/>
  </cols>
  <sheetData>
    <row r="1" spans="2:13" x14ac:dyDescent="0.3">
      <c r="B1" s="15"/>
      <c r="C1" s="14" t="s">
        <v>176</v>
      </c>
      <c r="D1" s="13"/>
      <c r="E1" s="12" t="s">
        <v>175</v>
      </c>
      <c r="F1" s="12"/>
      <c r="G1" s="11"/>
      <c r="H1" s="10" t="s">
        <v>174</v>
      </c>
    </row>
    <row r="2" spans="2:13" ht="57.6" x14ac:dyDescent="0.3">
      <c r="B2" s="9" t="s">
        <v>167</v>
      </c>
      <c r="C2" s="8" t="s">
        <v>166</v>
      </c>
      <c r="D2" s="8" t="s">
        <v>165</v>
      </c>
      <c r="E2" s="7" t="s">
        <v>169</v>
      </c>
      <c r="F2" s="7" t="s">
        <v>168</v>
      </c>
      <c r="H2" t="s">
        <v>173</v>
      </c>
      <c r="I2" t="s">
        <v>172</v>
      </c>
      <c r="J2" t="s">
        <v>171</v>
      </c>
      <c r="K2" t="s">
        <v>170</v>
      </c>
      <c r="L2" t="s">
        <v>169</v>
      </c>
      <c r="M2" t="s">
        <v>168</v>
      </c>
    </row>
    <row r="3" spans="2:13" x14ac:dyDescent="0.3">
      <c r="B3" s="5" t="s">
        <v>152</v>
      </c>
      <c r="C3" s="4">
        <v>10</v>
      </c>
      <c r="D3" s="4">
        <v>62</v>
      </c>
      <c r="E3" s="3">
        <f>IFERROR(VLOOKUP(B3,K:M,2,0),0)</f>
        <v>1</v>
      </c>
      <c r="F3" s="3">
        <f>IFERROR(VLOOKUP(B3,K:M,3,0),0)</f>
        <v>62</v>
      </c>
      <c r="H3">
        <v>2026</v>
      </c>
      <c r="I3">
        <v>5</v>
      </c>
      <c r="J3">
        <v>10</v>
      </c>
      <c r="K3" t="s">
        <v>21</v>
      </c>
      <c r="L3">
        <v>4</v>
      </c>
      <c r="M3" s="6">
        <v>4055</v>
      </c>
    </row>
    <row r="4" spans="2:13" x14ac:dyDescent="0.3">
      <c r="B4" s="5" t="s">
        <v>28</v>
      </c>
      <c r="C4" s="4">
        <v>21</v>
      </c>
      <c r="D4" s="4">
        <v>2551</v>
      </c>
      <c r="E4" s="3">
        <f>IFERROR(VLOOKUP(B4,K:M,2,0),0)</f>
        <v>11</v>
      </c>
      <c r="F4" s="3">
        <f>IFERROR(VLOOKUP(B4,K:M,3,0),0)</f>
        <v>2551</v>
      </c>
      <c r="H4">
        <v>2026</v>
      </c>
      <c r="I4">
        <v>5</v>
      </c>
      <c r="J4">
        <v>100</v>
      </c>
      <c r="K4" t="s">
        <v>14</v>
      </c>
      <c r="L4">
        <v>10</v>
      </c>
      <c r="M4" s="6">
        <v>1613</v>
      </c>
    </row>
    <row r="5" spans="2:13" x14ac:dyDescent="0.3">
      <c r="B5" s="5" t="s">
        <v>131</v>
      </c>
      <c r="C5" s="4">
        <v>20</v>
      </c>
      <c r="D5" s="4">
        <v>635</v>
      </c>
      <c r="E5" s="3">
        <f>IFERROR(VLOOKUP(B5,K:M,2,0),0)</f>
        <v>5</v>
      </c>
      <c r="F5" s="3">
        <f>IFERROR(VLOOKUP(B5,K:M,3,0),0)</f>
        <v>635</v>
      </c>
      <c r="H5">
        <v>2026</v>
      </c>
      <c r="I5">
        <v>5</v>
      </c>
      <c r="J5">
        <v>101</v>
      </c>
      <c r="K5" t="s">
        <v>33</v>
      </c>
      <c r="L5">
        <v>2</v>
      </c>
      <c r="M5" s="6">
        <v>1519</v>
      </c>
    </row>
    <row r="6" spans="2:13" x14ac:dyDescent="0.3">
      <c r="B6" s="5" t="s">
        <v>163</v>
      </c>
      <c r="C6" s="4">
        <v>87</v>
      </c>
      <c r="D6" s="4">
        <v>2501</v>
      </c>
      <c r="E6" s="3">
        <f>IFERROR(VLOOKUP(B6,K:M,2,0),0)</f>
        <v>24</v>
      </c>
      <c r="F6" s="3">
        <f>IFERROR(VLOOKUP(B6,K:M,3,0),0)</f>
        <v>2501</v>
      </c>
      <c r="H6">
        <v>2026</v>
      </c>
      <c r="I6">
        <v>5</v>
      </c>
      <c r="J6">
        <v>102</v>
      </c>
      <c r="K6" t="s">
        <v>60</v>
      </c>
      <c r="L6">
        <v>4</v>
      </c>
      <c r="M6" s="6">
        <v>1349</v>
      </c>
    </row>
    <row r="7" spans="2:13" x14ac:dyDescent="0.3">
      <c r="B7" s="5" t="s">
        <v>34</v>
      </c>
      <c r="C7" s="4">
        <v>16</v>
      </c>
      <c r="D7" s="4">
        <v>1827</v>
      </c>
      <c r="E7" s="3">
        <f>IFERROR(VLOOKUP(B7,K:M,2,0),0)</f>
        <v>4</v>
      </c>
      <c r="F7" s="3">
        <f>IFERROR(VLOOKUP(B7,K:M,3,0),0)</f>
        <v>1827</v>
      </c>
      <c r="H7">
        <v>2026</v>
      </c>
      <c r="I7">
        <v>5</v>
      </c>
      <c r="J7">
        <v>106</v>
      </c>
      <c r="K7" t="s">
        <v>160</v>
      </c>
      <c r="L7">
        <v>1</v>
      </c>
      <c r="M7">
        <v>505</v>
      </c>
    </row>
    <row r="8" spans="2:13" x14ac:dyDescent="0.3">
      <c r="B8" s="5" t="s">
        <v>32</v>
      </c>
      <c r="C8" s="4">
        <v>13</v>
      </c>
      <c r="D8" s="4">
        <v>2254</v>
      </c>
      <c r="E8" s="3">
        <f>IFERROR(VLOOKUP(B8,K:M,2,0),0)</f>
        <v>3</v>
      </c>
      <c r="F8" s="3">
        <f>IFERROR(VLOOKUP(B8,K:M,3,0),0)</f>
        <v>2254</v>
      </c>
      <c r="H8">
        <v>2026</v>
      </c>
      <c r="I8">
        <v>5</v>
      </c>
      <c r="J8">
        <v>108</v>
      </c>
      <c r="K8" t="s">
        <v>35</v>
      </c>
      <c r="L8">
        <v>28</v>
      </c>
      <c r="M8" s="6">
        <v>3309</v>
      </c>
    </row>
    <row r="9" spans="2:13" x14ac:dyDescent="0.3">
      <c r="B9" s="5" t="s">
        <v>159</v>
      </c>
      <c r="C9" s="4">
        <v>6</v>
      </c>
      <c r="D9" s="4">
        <v>1238</v>
      </c>
      <c r="E9" s="3">
        <f>IFERROR(VLOOKUP(B9,K:M,2,0),0)</f>
        <v>1</v>
      </c>
      <c r="F9" s="3">
        <f>IFERROR(VLOOKUP(B9,K:M,3,0),0)</f>
        <v>1238</v>
      </c>
      <c r="H9">
        <v>2026</v>
      </c>
      <c r="I9">
        <v>5</v>
      </c>
      <c r="J9">
        <v>109</v>
      </c>
      <c r="K9" t="s">
        <v>151</v>
      </c>
      <c r="L9">
        <v>5</v>
      </c>
      <c r="M9" s="6">
        <v>2786</v>
      </c>
    </row>
    <row r="10" spans="2:13" x14ac:dyDescent="0.3">
      <c r="B10" s="5" t="s">
        <v>150</v>
      </c>
      <c r="C10" s="4">
        <v>7</v>
      </c>
      <c r="D10" s="4">
        <v>255</v>
      </c>
      <c r="E10" s="3">
        <f>IFERROR(VLOOKUP(B10,K:M,2,0),0)</f>
        <v>1</v>
      </c>
      <c r="F10" s="3">
        <f>IFERROR(VLOOKUP(B10,K:M,3,0),0)</f>
        <v>255</v>
      </c>
      <c r="H10">
        <v>2026</v>
      </c>
      <c r="I10">
        <v>5</v>
      </c>
      <c r="J10">
        <v>11</v>
      </c>
      <c r="K10" t="s">
        <v>143</v>
      </c>
      <c r="L10">
        <v>2</v>
      </c>
      <c r="M10">
        <v>518</v>
      </c>
    </row>
    <row r="11" spans="2:13" x14ac:dyDescent="0.3">
      <c r="B11" s="5" t="s">
        <v>164</v>
      </c>
      <c r="C11" s="4">
        <v>25</v>
      </c>
      <c r="D11" s="4">
        <v>890</v>
      </c>
      <c r="E11" s="3">
        <f>IFERROR(VLOOKUP(B11,K:M,2,0),0)</f>
        <v>6</v>
      </c>
      <c r="F11" s="3">
        <f>IFERROR(VLOOKUP(B11,K:M,3,0),0)</f>
        <v>890</v>
      </c>
      <c r="H11">
        <v>2026</v>
      </c>
      <c r="I11">
        <v>5</v>
      </c>
      <c r="J11">
        <v>111</v>
      </c>
      <c r="K11" t="s">
        <v>67</v>
      </c>
      <c r="L11">
        <v>5</v>
      </c>
      <c r="M11" s="6">
        <v>1931</v>
      </c>
    </row>
    <row r="12" spans="2:13" x14ac:dyDescent="0.3">
      <c r="B12" s="5" t="s">
        <v>162</v>
      </c>
      <c r="C12" s="4">
        <v>7</v>
      </c>
      <c r="D12" s="4">
        <v>629</v>
      </c>
      <c r="E12" s="3">
        <f>IFERROR(VLOOKUP(B12,K:M,2,0),0)</f>
        <v>3</v>
      </c>
      <c r="F12" s="3">
        <f>IFERROR(VLOOKUP(B12,K:M,3,0),0)</f>
        <v>629</v>
      </c>
      <c r="H12">
        <v>2026</v>
      </c>
      <c r="I12">
        <v>5</v>
      </c>
      <c r="J12">
        <v>114</v>
      </c>
      <c r="K12" t="s">
        <v>156</v>
      </c>
      <c r="L12">
        <v>7</v>
      </c>
      <c r="M12" s="6">
        <v>2152</v>
      </c>
    </row>
    <row r="13" spans="2:13" x14ac:dyDescent="0.3">
      <c r="B13" s="5" t="s">
        <v>133</v>
      </c>
      <c r="C13" s="4">
        <v>24</v>
      </c>
      <c r="D13" s="4">
        <v>1422</v>
      </c>
      <c r="E13" s="3">
        <f>IFERROR(VLOOKUP(B13,K:M,2,0),0)</f>
        <v>13</v>
      </c>
      <c r="F13" s="3">
        <f>IFERROR(VLOOKUP(B13,K:M,3,0),0)</f>
        <v>1422</v>
      </c>
      <c r="H13">
        <v>2026</v>
      </c>
      <c r="I13">
        <v>5</v>
      </c>
      <c r="J13">
        <v>115</v>
      </c>
      <c r="K13" t="s">
        <v>124</v>
      </c>
      <c r="L13">
        <v>4</v>
      </c>
      <c r="M13" s="6">
        <v>1097</v>
      </c>
    </row>
    <row r="14" spans="2:13" x14ac:dyDescent="0.3">
      <c r="B14" s="5" t="s">
        <v>161</v>
      </c>
      <c r="C14" s="4">
        <v>20</v>
      </c>
      <c r="D14" s="4">
        <v>3386</v>
      </c>
      <c r="E14" s="3">
        <f>IFERROR(VLOOKUP(B14,K:M,2,0),0)</f>
        <v>4</v>
      </c>
      <c r="F14" s="3">
        <f>IFERROR(VLOOKUP(B14,K:M,3,0),0)</f>
        <v>3386</v>
      </c>
      <c r="H14">
        <v>2026</v>
      </c>
      <c r="I14">
        <v>5</v>
      </c>
      <c r="J14">
        <v>119</v>
      </c>
      <c r="K14" t="s">
        <v>164</v>
      </c>
      <c r="L14">
        <v>6</v>
      </c>
      <c r="M14">
        <v>890</v>
      </c>
    </row>
    <row r="15" spans="2:13" x14ac:dyDescent="0.3">
      <c r="B15" s="5" t="s">
        <v>141</v>
      </c>
      <c r="C15" s="4">
        <v>16</v>
      </c>
      <c r="D15" s="4">
        <v>983</v>
      </c>
      <c r="E15" s="3">
        <f>IFERROR(VLOOKUP(B15,K:M,2,0),0)</f>
        <v>2</v>
      </c>
      <c r="F15" s="3">
        <f>IFERROR(VLOOKUP(B15,K:M,3,0),0)</f>
        <v>983</v>
      </c>
      <c r="H15">
        <v>2026</v>
      </c>
      <c r="I15">
        <v>5</v>
      </c>
      <c r="J15">
        <v>12</v>
      </c>
      <c r="K15" t="s">
        <v>138</v>
      </c>
      <c r="L15">
        <v>10</v>
      </c>
      <c r="M15" s="6">
        <v>3632</v>
      </c>
    </row>
    <row r="16" spans="2:13" x14ac:dyDescent="0.3">
      <c r="B16" s="5" t="s">
        <v>160</v>
      </c>
      <c r="C16" s="4">
        <v>2</v>
      </c>
      <c r="D16" s="4">
        <v>505</v>
      </c>
      <c r="E16" s="3">
        <f>IFERROR(VLOOKUP(B16,K:M,2,0),0)</f>
        <v>1</v>
      </c>
      <c r="F16" s="3">
        <f>IFERROR(VLOOKUP(B16,K:M,3,0),0)</f>
        <v>505</v>
      </c>
      <c r="H16">
        <v>2026</v>
      </c>
      <c r="I16">
        <v>5</v>
      </c>
      <c r="J16">
        <v>121</v>
      </c>
      <c r="K16" t="s">
        <v>162</v>
      </c>
      <c r="L16">
        <v>3</v>
      </c>
      <c r="M16">
        <v>629</v>
      </c>
    </row>
    <row r="17" spans="2:13" x14ac:dyDescent="0.3">
      <c r="B17" s="5" t="s">
        <v>146</v>
      </c>
      <c r="C17" s="4">
        <v>29</v>
      </c>
      <c r="D17" s="4">
        <v>608</v>
      </c>
      <c r="E17" s="3">
        <f>IFERROR(VLOOKUP(B17,K:M,2,0),0)</f>
        <v>2</v>
      </c>
      <c r="F17" s="3">
        <f>IFERROR(VLOOKUP(B17,K:M,3,0),0)</f>
        <v>608</v>
      </c>
      <c r="H17">
        <v>2026</v>
      </c>
      <c r="I17">
        <v>5</v>
      </c>
      <c r="J17">
        <v>123</v>
      </c>
      <c r="K17" t="s">
        <v>163</v>
      </c>
      <c r="L17">
        <v>24</v>
      </c>
      <c r="M17" s="6">
        <v>2501</v>
      </c>
    </row>
    <row r="18" spans="2:13" x14ac:dyDescent="0.3">
      <c r="B18" s="5" t="s">
        <v>64</v>
      </c>
      <c r="C18" s="4">
        <v>40</v>
      </c>
      <c r="D18" s="4">
        <v>2326</v>
      </c>
      <c r="E18" s="3">
        <f>IFERROR(VLOOKUP(B18,K:M,2,0),0)</f>
        <v>4</v>
      </c>
      <c r="F18" s="3">
        <f>IFERROR(VLOOKUP(B18,K:M,3,0),0)</f>
        <v>2326</v>
      </c>
      <c r="H18">
        <v>2026</v>
      </c>
      <c r="I18">
        <v>5</v>
      </c>
      <c r="J18">
        <v>124</v>
      </c>
      <c r="K18" t="s">
        <v>135</v>
      </c>
      <c r="L18">
        <v>25</v>
      </c>
      <c r="M18" s="6">
        <v>2727</v>
      </c>
    </row>
    <row r="19" spans="2:13" x14ac:dyDescent="0.3">
      <c r="B19" s="5" t="s">
        <v>18</v>
      </c>
      <c r="C19" s="4">
        <v>97</v>
      </c>
      <c r="D19" s="4">
        <v>2771</v>
      </c>
      <c r="E19" s="3">
        <f>IFERROR(VLOOKUP(B19,K:M,2,0),0)</f>
        <v>28</v>
      </c>
      <c r="F19" s="3">
        <f>IFERROR(VLOOKUP(B19,K:M,3,0),0)</f>
        <v>2771</v>
      </c>
      <c r="H19">
        <v>2026</v>
      </c>
      <c r="I19">
        <v>5</v>
      </c>
      <c r="J19">
        <v>125</v>
      </c>
      <c r="K19" t="s">
        <v>111</v>
      </c>
      <c r="L19">
        <v>4</v>
      </c>
      <c r="M19" s="6">
        <v>2160</v>
      </c>
    </row>
    <row r="20" spans="2:13" x14ac:dyDescent="0.3">
      <c r="B20" s="5" t="s">
        <v>130</v>
      </c>
      <c r="C20" s="4">
        <v>6</v>
      </c>
      <c r="D20" s="4">
        <v>52</v>
      </c>
      <c r="E20" s="3">
        <f>IFERROR(VLOOKUP(B20,K:M,2,0),0)</f>
        <v>5</v>
      </c>
      <c r="F20" s="3">
        <f>IFERROR(VLOOKUP(B20,K:M,3,0),0)</f>
        <v>52</v>
      </c>
      <c r="H20">
        <v>2026</v>
      </c>
      <c r="I20">
        <v>5</v>
      </c>
      <c r="J20">
        <v>126</v>
      </c>
      <c r="K20" t="s">
        <v>136</v>
      </c>
      <c r="L20">
        <v>2</v>
      </c>
      <c r="M20">
        <v>530</v>
      </c>
    </row>
    <row r="21" spans="2:13" x14ac:dyDescent="0.3">
      <c r="B21" s="5" t="s">
        <v>134</v>
      </c>
      <c r="C21" s="4">
        <v>10</v>
      </c>
      <c r="D21" s="4">
        <v>202</v>
      </c>
      <c r="E21" s="3">
        <f>IFERROR(VLOOKUP(B21,K:M,2,0),0)</f>
        <v>8</v>
      </c>
      <c r="F21" s="3">
        <f>IFERROR(VLOOKUP(B21,K:M,3,0),0)</f>
        <v>202</v>
      </c>
      <c r="H21">
        <v>2026</v>
      </c>
      <c r="I21">
        <v>5</v>
      </c>
      <c r="J21">
        <v>127</v>
      </c>
      <c r="K21" t="s">
        <v>161</v>
      </c>
      <c r="L21">
        <v>4</v>
      </c>
      <c r="M21" s="6">
        <v>3386</v>
      </c>
    </row>
    <row r="22" spans="2:13" x14ac:dyDescent="0.3">
      <c r="B22" s="5" t="s">
        <v>158</v>
      </c>
      <c r="C22" s="4">
        <v>14</v>
      </c>
      <c r="D22" s="4">
        <v>935</v>
      </c>
      <c r="E22" s="3">
        <f>IFERROR(VLOOKUP(B22,K:M,2,0),0)</f>
        <v>0</v>
      </c>
      <c r="F22" s="3">
        <f>IFERROR(VLOOKUP(B22,K:M,3,0),0)</f>
        <v>0</v>
      </c>
      <c r="H22">
        <v>2026</v>
      </c>
      <c r="I22">
        <v>5</v>
      </c>
      <c r="J22">
        <v>128</v>
      </c>
      <c r="K22" t="s">
        <v>84</v>
      </c>
      <c r="L22">
        <v>5</v>
      </c>
      <c r="M22" s="6">
        <v>1810</v>
      </c>
    </row>
    <row r="23" spans="2:13" x14ac:dyDescent="0.3">
      <c r="B23" s="5" t="s">
        <v>154</v>
      </c>
      <c r="C23" s="4">
        <v>11</v>
      </c>
      <c r="D23" s="4">
        <v>1153</v>
      </c>
      <c r="E23" s="3">
        <f>IFERROR(VLOOKUP(B23,K:M,2,0),0)</f>
        <v>2</v>
      </c>
      <c r="F23" s="3">
        <f>IFERROR(VLOOKUP(B23,K:M,3,0),0)</f>
        <v>1153</v>
      </c>
      <c r="H23">
        <v>2026</v>
      </c>
      <c r="I23">
        <v>5</v>
      </c>
      <c r="J23">
        <v>130</v>
      </c>
      <c r="K23" t="s">
        <v>145</v>
      </c>
      <c r="L23">
        <v>6</v>
      </c>
      <c r="M23" s="6">
        <v>1447</v>
      </c>
    </row>
    <row r="24" spans="2:13" x14ac:dyDescent="0.3">
      <c r="B24" s="5" t="s">
        <v>103</v>
      </c>
      <c r="C24" s="4">
        <v>9</v>
      </c>
      <c r="D24" s="4">
        <v>231</v>
      </c>
      <c r="E24" s="3">
        <f>IFERROR(VLOOKUP(B24,K:M,2,0),0)</f>
        <v>5</v>
      </c>
      <c r="F24" s="3">
        <f>IFERROR(VLOOKUP(B24,K:M,3,0),0)</f>
        <v>231</v>
      </c>
      <c r="H24">
        <v>2026</v>
      </c>
      <c r="I24">
        <v>5</v>
      </c>
      <c r="J24">
        <v>132</v>
      </c>
      <c r="K24" t="s">
        <v>147</v>
      </c>
      <c r="L24">
        <v>4</v>
      </c>
      <c r="M24">
        <v>689</v>
      </c>
    </row>
    <row r="25" spans="2:13" x14ac:dyDescent="0.3">
      <c r="B25" s="5" t="s">
        <v>70</v>
      </c>
      <c r="C25" s="4">
        <v>30</v>
      </c>
      <c r="D25" s="4">
        <v>2903</v>
      </c>
      <c r="E25" s="3">
        <f>IFERROR(VLOOKUP(B25,K:M,2,0),0)</f>
        <v>17</v>
      </c>
      <c r="F25" s="3">
        <f>IFERROR(VLOOKUP(B25,K:M,3,0),0)</f>
        <v>2903</v>
      </c>
      <c r="H25">
        <v>2026</v>
      </c>
      <c r="I25">
        <v>5</v>
      </c>
      <c r="J25">
        <v>133</v>
      </c>
      <c r="K25" t="s">
        <v>113</v>
      </c>
      <c r="L25">
        <v>4</v>
      </c>
      <c r="M25" s="6">
        <v>1392</v>
      </c>
    </row>
    <row r="26" spans="2:13" x14ac:dyDescent="0.3">
      <c r="B26" s="5" t="s">
        <v>157</v>
      </c>
      <c r="C26" s="4">
        <v>7</v>
      </c>
      <c r="D26" s="4">
        <v>844</v>
      </c>
      <c r="E26" s="3">
        <f>IFERROR(VLOOKUP(B26,K:M,2,0),0)</f>
        <v>0</v>
      </c>
      <c r="F26" s="3">
        <f>IFERROR(VLOOKUP(B26,K:M,3,0),0)</f>
        <v>0</v>
      </c>
      <c r="H26">
        <v>2026</v>
      </c>
      <c r="I26">
        <v>5</v>
      </c>
      <c r="J26">
        <v>134</v>
      </c>
      <c r="K26" t="s">
        <v>78</v>
      </c>
      <c r="L26">
        <v>3</v>
      </c>
      <c r="M26" s="6">
        <v>1914</v>
      </c>
    </row>
    <row r="27" spans="2:13" x14ac:dyDescent="0.3">
      <c r="B27" s="5" t="s">
        <v>156</v>
      </c>
      <c r="C27" s="4">
        <v>17</v>
      </c>
      <c r="D27" s="4">
        <v>2152</v>
      </c>
      <c r="E27" s="3">
        <f>IFERROR(VLOOKUP(B27,K:M,2,0),0)</f>
        <v>7</v>
      </c>
      <c r="F27" s="3">
        <f>IFERROR(VLOOKUP(B27,K:M,3,0),0)</f>
        <v>2152</v>
      </c>
      <c r="H27">
        <v>2026</v>
      </c>
      <c r="I27">
        <v>5</v>
      </c>
      <c r="J27">
        <v>136</v>
      </c>
      <c r="K27" t="s">
        <v>159</v>
      </c>
      <c r="L27">
        <v>1</v>
      </c>
      <c r="M27" s="6">
        <v>1238</v>
      </c>
    </row>
    <row r="28" spans="2:13" x14ac:dyDescent="0.3">
      <c r="B28" s="5" t="s">
        <v>127</v>
      </c>
      <c r="C28" s="4">
        <v>11</v>
      </c>
      <c r="D28" s="4">
        <v>865</v>
      </c>
      <c r="E28" s="3">
        <f>IFERROR(VLOOKUP(B28,K:M,2,0),0)</f>
        <v>4</v>
      </c>
      <c r="F28" s="3">
        <f>IFERROR(VLOOKUP(B28,K:M,3,0),0)</f>
        <v>865</v>
      </c>
      <c r="H28">
        <v>2026</v>
      </c>
      <c r="I28">
        <v>5</v>
      </c>
      <c r="J28">
        <v>137</v>
      </c>
      <c r="K28" t="s">
        <v>23</v>
      </c>
      <c r="L28">
        <v>7</v>
      </c>
      <c r="M28" s="6">
        <v>1247</v>
      </c>
    </row>
    <row r="29" spans="2:13" x14ac:dyDescent="0.3">
      <c r="B29" s="5" t="s">
        <v>155</v>
      </c>
      <c r="C29" s="4">
        <v>27</v>
      </c>
      <c r="D29" s="4">
        <v>2319</v>
      </c>
      <c r="E29" s="3">
        <f>IFERROR(VLOOKUP(B29,K:M,2,0),0)</f>
        <v>5</v>
      </c>
      <c r="F29" s="3">
        <f>IFERROR(VLOOKUP(B29,K:M,3,0),0)</f>
        <v>2319</v>
      </c>
      <c r="H29">
        <v>2026</v>
      </c>
      <c r="I29">
        <v>5</v>
      </c>
      <c r="J29">
        <v>138</v>
      </c>
      <c r="K29" t="s">
        <v>38</v>
      </c>
      <c r="L29">
        <v>4</v>
      </c>
      <c r="M29" s="6">
        <v>2196</v>
      </c>
    </row>
    <row r="30" spans="2:13" x14ac:dyDescent="0.3">
      <c r="B30" s="5" t="s">
        <v>125</v>
      </c>
      <c r="C30" s="4">
        <v>15</v>
      </c>
      <c r="D30" s="4">
        <v>1806</v>
      </c>
      <c r="E30" s="3">
        <f>IFERROR(VLOOKUP(B30,K:M,2,0),0)</f>
        <v>6</v>
      </c>
      <c r="F30" s="3">
        <f>IFERROR(VLOOKUP(B30,K:M,3,0),0)</f>
        <v>1806</v>
      </c>
      <c r="H30">
        <v>2026</v>
      </c>
      <c r="I30">
        <v>5</v>
      </c>
      <c r="J30">
        <v>139</v>
      </c>
      <c r="K30" t="s">
        <v>80</v>
      </c>
      <c r="L30">
        <v>9</v>
      </c>
      <c r="M30" s="6">
        <v>1318</v>
      </c>
    </row>
    <row r="31" spans="2:13" x14ac:dyDescent="0.3">
      <c r="B31" s="5" t="s">
        <v>153</v>
      </c>
      <c r="C31" s="4">
        <v>8</v>
      </c>
      <c r="D31" s="4">
        <v>522</v>
      </c>
      <c r="E31" s="3">
        <f>IFERROR(VLOOKUP(B31,K:M,2,0),0)</f>
        <v>0</v>
      </c>
      <c r="F31" s="3">
        <f>IFERROR(VLOOKUP(B31,K:M,3,0),0)</f>
        <v>0</v>
      </c>
      <c r="H31">
        <v>2026</v>
      </c>
      <c r="I31">
        <v>5</v>
      </c>
      <c r="J31">
        <v>14</v>
      </c>
      <c r="K31" t="s">
        <v>95</v>
      </c>
      <c r="L31">
        <v>7</v>
      </c>
      <c r="M31">
        <v>228</v>
      </c>
    </row>
    <row r="32" spans="2:13" x14ac:dyDescent="0.3">
      <c r="B32" s="5" t="s">
        <v>24</v>
      </c>
      <c r="C32" s="4">
        <v>7</v>
      </c>
      <c r="D32" s="4">
        <v>645</v>
      </c>
      <c r="E32" s="3">
        <f>IFERROR(VLOOKUP(B32,K:M,2,0),0)</f>
        <v>2</v>
      </c>
      <c r="F32" s="3">
        <f>IFERROR(VLOOKUP(B32,K:M,3,0),0)</f>
        <v>645</v>
      </c>
      <c r="H32">
        <v>2026</v>
      </c>
      <c r="I32">
        <v>5</v>
      </c>
      <c r="J32">
        <v>140</v>
      </c>
      <c r="K32" t="s">
        <v>132</v>
      </c>
      <c r="L32">
        <v>8</v>
      </c>
      <c r="M32" s="6">
        <v>2788</v>
      </c>
    </row>
    <row r="33" spans="2:13" x14ac:dyDescent="0.3">
      <c r="B33" s="5" t="s">
        <v>49</v>
      </c>
      <c r="C33" s="4">
        <v>29</v>
      </c>
      <c r="D33" s="4">
        <v>1547</v>
      </c>
      <c r="E33" s="3">
        <f>IFERROR(VLOOKUP(B33,K:M,2,0),0)</f>
        <v>19</v>
      </c>
      <c r="F33" s="3">
        <f>IFERROR(VLOOKUP(B33,K:M,3,0),0)</f>
        <v>1547</v>
      </c>
      <c r="H33">
        <v>2026</v>
      </c>
      <c r="I33">
        <v>5</v>
      </c>
      <c r="J33">
        <v>141</v>
      </c>
      <c r="K33" t="s">
        <v>155</v>
      </c>
      <c r="L33">
        <v>5</v>
      </c>
      <c r="M33" s="6">
        <v>2319</v>
      </c>
    </row>
    <row r="34" spans="2:13" x14ac:dyDescent="0.3">
      <c r="B34" s="5" t="s">
        <v>151</v>
      </c>
      <c r="C34" s="4">
        <v>17</v>
      </c>
      <c r="D34" s="4">
        <v>2786</v>
      </c>
      <c r="E34" s="3">
        <f>IFERROR(VLOOKUP(B34,K:M,2,0),0)</f>
        <v>5</v>
      </c>
      <c r="F34" s="3">
        <f>IFERROR(VLOOKUP(B34,K:M,3,0),0)</f>
        <v>2786</v>
      </c>
      <c r="H34">
        <v>2026</v>
      </c>
      <c r="I34">
        <v>5</v>
      </c>
      <c r="J34">
        <v>142</v>
      </c>
      <c r="K34" t="s">
        <v>93</v>
      </c>
      <c r="L34">
        <v>14</v>
      </c>
      <c r="M34" s="6">
        <v>2928</v>
      </c>
    </row>
    <row r="35" spans="2:13" x14ac:dyDescent="0.3">
      <c r="B35" s="5" t="s">
        <v>68</v>
      </c>
      <c r="C35" s="4">
        <v>5</v>
      </c>
      <c r="D35" s="4">
        <v>1497</v>
      </c>
      <c r="E35" s="3">
        <f>IFERROR(VLOOKUP(B35,K:M,2,0),0)</f>
        <v>2</v>
      </c>
      <c r="F35" s="3">
        <f>IFERROR(VLOOKUP(B35,K:M,3,0),0)</f>
        <v>1497</v>
      </c>
      <c r="H35">
        <v>2026</v>
      </c>
      <c r="I35">
        <v>5</v>
      </c>
      <c r="J35">
        <v>143</v>
      </c>
      <c r="K35" t="s">
        <v>119</v>
      </c>
      <c r="L35">
        <v>12</v>
      </c>
      <c r="M35">
        <v>474</v>
      </c>
    </row>
    <row r="36" spans="2:13" x14ac:dyDescent="0.3">
      <c r="B36" s="5" t="s">
        <v>56</v>
      </c>
      <c r="C36" s="4">
        <v>5</v>
      </c>
      <c r="D36" s="4">
        <v>830</v>
      </c>
      <c r="E36" s="3">
        <f>IFERROR(VLOOKUP(B36,K:M,2,0),0)</f>
        <v>1</v>
      </c>
      <c r="F36" s="3">
        <f>IFERROR(VLOOKUP(B36,K:M,3,0),0)</f>
        <v>830</v>
      </c>
      <c r="H36">
        <v>2026</v>
      </c>
      <c r="I36">
        <v>5</v>
      </c>
      <c r="J36">
        <v>144</v>
      </c>
      <c r="K36" t="s">
        <v>154</v>
      </c>
      <c r="L36">
        <v>2</v>
      </c>
      <c r="M36" s="6">
        <v>1153</v>
      </c>
    </row>
    <row r="37" spans="2:13" x14ac:dyDescent="0.3">
      <c r="B37" s="5" t="s">
        <v>149</v>
      </c>
      <c r="C37" s="4">
        <v>19</v>
      </c>
      <c r="D37" s="4">
        <v>2104</v>
      </c>
      <c r="E37" s="3">
        <f>IFERROR(VLOOKUP(B37,K:M,2,0),0)</f>
        <v>5</v>
      </c>
      <c r="F37" s="3">
        <f>IFERROR(VLOOKUP(B37,K:M,3,0),0)</f>
        <v>2104</v>
      </c>
      <c r="H37">
        <v>2026</v>
      </c>
      <c r="I37">
        <v>5</v>
      </c>
      <c r="J37">
        <v>146</v>
      </c>
      <c r="K37" t="s">
        <v>152</v>
      </c>
      <c r="L37">
        <v>1</v>
      </c>
      <c r="M37">
        <v>62</v>
      </c>
    </row>
    <row r="38" spans="2:13" x14ac:dyDescent="0.3">
      <c r="B38" s="5" t="s">
        <v>73</v>
      </c>
      <c r="C38" s="4">
        <v>11</v>
      </c>
      <c r="D38" s="4">
        <v>2255</v>
      </c>
      <c r="E38" s="3">
        <f>IFERROR(VLOOKUP(B38,K:M,2,0),0)</f>
        <v>3</v>
      </c>
      <c r="F38" s="3">
        <f>IFERROR(VLOOKUP(B38,K:M,3,0),0)</f>
        <v>2255</v>
      </c>
      <c r="H38">
        <v>2026</v>
      </c>
      <c r="I38">
        <v>5</v>
      </c>
      <c r="J38">
        <v>148</v>
      </c>
      <c r="K38" t="s">
        <v>43</v>
      </c>
      <c r="L38">
        <v>6</v>
      </c>
      <c r="M38" s="6">
        <v>1175</v>
      </c>
    </row>
    <row r="39" spans="2:13" x14ac:dyDescent="0.3">
      <c r="B39" s="5" t="s">
        <v>148</v>
      </c>
      <c r="C39" s="4"/>
      <c r="D39" s="4">
        <v>7</v>
      </c>
      <c r="E39" s="3">
        <f>IFERROR(VLOOKUP(B39,K:M,2,0),0)</f>
        <v>0</v>
      </c>
      <c r="F39" s="3">
        <f>IFERROR(VLOOKUP(B39,K:M,3,0),0)</f>
        <v>0</v>
      </c>
      <c r="H39">
        <v>2026</v>
      </c>
      <c r="I39">
        <v>5</v>
      </c>
      <c r="J39">
        <v>149</v>
      </c>
      <c r="K39" t="s">
        <v>52</v>
      </c>
      <c r="L39">
        <v>1</v>
      </c>
      <c r="M39">
        <v>407</v>
      </c>
    </row>
    <row r="40" spans="2:13" x14ac:dyDescent="0.3">
      <c r="B40" s="5" t="s">
        <v>20</v>
      </c>
      <c r="C40" s="4">
        <v>25</v>
      </c>
      <c r="D40" s="4">
        <v>1663</v>
      </c>
      <c r="E40" s="3">
        <f>IFERROR(VLOOKUP(B40,K:M,2,0),0)</f>
        <v>5</v>
      </c>
      <c r="F40" s="3">
        <f>IFERROR(VLOOKUP(B40,K:M,3,0),0)</f>
        <v>1663</v>
      </c>
      <c r="H40">
        <v>2026</v>
      </c>
      <c r="I40">
        <v>5</v>
      </c>
      <c r="J40">
        <v>15</v>
      </c>
      <c r="K40" t="s">
        <v>150</v>
      </c>
      <c r="L40">
        <v>1</v>
      </c>
      <c r="M40">
        <v>255</v>
      </c>
    </row>
    <row r="41" spans="2:13" x14ac:dyDescent="0.3">
      <c r="B41" s="5" t="s">
        <v>137</v>
      </c>
      <c r="C41" s="4">
        <v>23</v>
      </c>
      <c r="D41" s="4">
        <v>1724</v>
      </c>
      <c r="E41" s="3">
        <f>IFERROR(VLOOKUP(B41,K:M,2,0),0)</f>
        <v>15</v>
      </c>
      <c r="F41" s="3">
        <f>IFERROR(VLOOKUP(B41,K:M,3,0),0)</f>
        <v>1724</v>
      </c>
      <c r="H41">
        <v>2026</v>
      </c>
      <c r="I41">
        <v>5</v>
      </c>
      <c r="J41">
        <v>150</v>
      </c>
      <c r="K41" t="s">
        <v>109</v>
      </c>
      <c r="L41">
        <v>6</v>
      </c>
      <c r="M41" s="6">
        <v>1079</v>
      </c>
    </row>
    <row r="42" spans="2:13" x14ac:dyDescent="0.3">
      <c r="B42" s="5" t="s">
        <v>147</v>
      </c>
      <c r="C42" s="4">
        <v>22</v>
      </c>
      <c r="D42" s="4">
        <v>689</v>
      </c>
      <c r="E42" s="3">
        <f>IFERROR(VLOOKUP(B42,K:M,2,0),0)</f>
        <v>4</v>
      </c>
      <c r="F42" s="3">
        <f>IFERROR(VLOOKUP(B42,K:M,3,0),0)</f>
        <v>689</v>
      </c>
      <c r="H42">
        <v>2026</v>
      </c>
      <c r="I42">
        <v>5</v>
      </c>
      <c r="J42">
        <v>151</v>
      </c>
      <c r="K42" t="s">
        <v>142</v>
      </c>
      <c r="L42">
        <v>2</v>
      </c>
      <c r="M42">
        <v>227</v>
      </c>
    </row>
    <row r="43" spans="2:13" x14ac:dyDescent="0.3">
      <c r="B43" s="5" t="s">
        <v>145</v>
      </c>
      <c r="C43" s="4">
        <v>35</v>
      </c>
      <c r="D43" s="4">
        <v>1447</v>
      </c>
      <c r="E43" s="3">
        <f>IFERROR(VLOOKUP(B43,K:M,2,0),0)</f>
        <v>6</v>
      </c>
      <c r="F43" s="3">
        <f>IFERROR(VLOOKUP(B43,K:M,3,0),0)</f>
        <v>1447</v>
      </c>
      <c r="H43">
        <v>2026</v>
      </c>
      <c r="I43">
        <v>5</v>
      </c>
      <c r="J43">
        <v>152</v>
      </c>
      <c r="K43" t="s">
        <v>101</v>
      </c>
      <c r="L43">
        <v>7</v>
      </c>
      <c r="M43">
        <v>891</v>
      </c>
    </row>
    <row r="44" spans="2:13" x14ac:dyDescent="0.3">
      <c r="B44" s="5" t="s">
        <v>144</v>
      </c>
      <c r="C44" s="4">
        <v>5</v>
      </c>
      <c r="D44" s="4">
        <v>210</v>
      </c>
      <c r="E44" s="3">
        <f>IFERROR(VLOOKUP(B44,K:M,2,0),0)</f>
        <v>0</v>
      </c>
      <c r="F44" s="3">
        <f>IFERROR(VLOOKUP(B44,K:M,3,0),0)</f>
        <v>0</v>
      </c>
      <c r="H44">
        <v>2026</v>
      </c>
      <c r="I44">
        <v>5</v>
      </c>
      <c r="J44">
        <v>153</v>
      </c>
      <c r="K44" t="s">
        <v>149</v>
      </c>
      <c r="L44">
        <v>5</v>
      </c>
      <c r="M44" s="6">
        <v>2104</v>
      </c>
    </row>
    <row r="45" spans="2:13" x14ac:dyDescent="0.3">
      <c r="B45" s="5" t="s">
        <v>75</v>
      </c>
      <c r="C45" s="4">
        <v>49</v>
      </c>
      <c r="D45" s="4">
        <v>3118</v>
      </c>
      <c r="E45" s="3">
        <f>IFERROR(VLOOKUP(B45,K:M,2,0),0)</f>
        <v>22</v>
      </c>
      <c r="F45" s="3">
        <f>IFERROR(VLOOKUP(B45,K:M,3,0),0)</f>
        <v>3118</v>
      </c>
      <c r="H45">
        <v>2026</v>
      </c>
      <c r="I45">
        <v>5</v>
      </c>
      <c r="J45">
        <v>154</v>
      </c>
      <c r="K45" t="s">
        <v>6</v>
      </c>
      <c r="L45">
        <v>4</v>
      </c>
      <c r="M45">
        <v>499</v>
      </c>
    </row>
    <row r="46" spans="2:13" x14ac:dyDescent="0.3">
      <c r="B46" s="5" t="s">
        <v>139</v>
      </c>
      <c r="C46" s="4">
        <v>25</v>
      </c>
      <c r="D46" s="4">
        <v>801</v>
      </c>
      <c r="E46" s="3">
        <f>IFERROR(VLOOKUP(B46,K:M,2,0),0)</f>
        <v>12</v>
      </c>
      <c r="F46" s="3">
        <f>IFERROR(VLOOKUP(B46,K:M,3,0),0)</f>
        <v>801</v>
      </c>
      <c r="H46">
        <v>2026</v>
      </c>
      <c r="I46">
        <v>5</v>
      </c>
      <c r="J46">
        <v>156</v>
      </c>
      <c r="K46" t="s">
        <v>25</v>
      </c>
      <c r="L46">
        <v>2</v>
      </c>
      <c r="M46">
        <v>905</v>
      </c>
    </row>
    <row r="47" spans="2:13" x14ac:dyDescent="0.3">
      <c r="B47" s="5" t="s">
        <v>143</v>
      </c>
      <c r="C47" s="4">
        <v>3</v>
      </c>
      <c r="D47" s="4">
        <v>518</v>
      </c>
      <c r="E47" s="3">
        <f>IFERROR(VLOOKUP(B47,K:M,2,0),0)</f>
        <v>2</v>
      </c>
      <c r="F47" s="3">
        <f>IFERROR(VLOOKUP(B47,K:M,3,0),0)</f>
        <v>518</v>
      </c>
      <c r="H47">
        <v>2026</v>
      </c>
      <c r="I47">
        <v>5</v>
      </c>
      <c r="J47">
        <v>157</v>
      </c>
      <c r="K47" t="s">
        <v>99</v>
      </c>
      <c r="L47">
        <v>5</v>
      </c>
      <c r="M47">
        <v>349</v>
      </c>
    </row>
    <row r="48" spans="2:13" x14ac:dyDescent="0.3">
      <c r="B48" s="5" t="s">
        <v>142</v>
      </c>
      <c r="C48" s="4">
        <v>8</v>
      </c>
      <c r="D48" s="4">
        <v>227</v>
      </c>
      <c r="E48" s="3">
        <f>IFERROR(VLOOKUP(B48,K:M,2,0),0)</f>
        <v>2</v>
      </c>
      <c r="F48" s="3">
        <f>IFERROR(VLOOKUP(B48,K:M,3,0),0)</f>
        <v>227</v>
      </c>
      <c r="H48">
        <v>2026</v>
      </c>
      <c r="I48">
        <v>5</v>
      </c>
      <c r="J48">
        <v>158</v>
      </c>
      <c r="K48" t="s">
        <v>146</v>
      </c>
      <c r="L48">
        <v>2</v>
      </c>
      <c r="M48">
        <v>608</v>
      </c>
    </row>
    <row r="49" spans="2:13" x14ac:dyDescent="0.3">
      <c r="B49" s="5" t="s">
        <v>140</v>
      </c>
      <c r="C49" s="4">
        <v>6</v>
      </c>
      <c r="D49" s="4">
        <v>1301</v>
      </c>
      <c r="E49" s="3">
        <f>IFERROR(VLOOKUP(B49,K:M,2,0),0)</f>
        <v>0</v>
      </c>
      <c r="F49" s="3">
        <f>IFERROR(VLOOKUP(B49,K:M,3,0),0)</f>
        <v>0</v>
      </c>
      <c r="H49">
        <v>2026</v>
      </c>
      <c r="I49">
        <v>5</v>
      </c>
      <c r="J49">
        <v>160</v>
      </c>
      <c r="K49" t="s">
        <v>82</v>
      </c>
      <c r="L49">
        <v>8</v>
      </c>
      <c r="M49" s="6">
        <v>2877</v>
      </c>
    </row>
    <row r="50" spans="2:13" x14ac:dyDescent="0.3">
      <c r="B50" s="5" t="s">
        <v>128</v>
      </c>
      <c r="C50" s="4">
        <v>21</v>
      </c>
      <c r="D50" s="4">
        <v>435</v>
      </c>
      <c r="E50" s="3">
        <f>IFERROR(VLOOKUP(B50,K:M,2,0),0)</f>
        <v>12</v>
      </c>
      <c r="F50" s="3">
        <f>IFERROR(VLOOKUP(B50,K:M,3,0),0)</f>
        <v>435</v>
      </c>
      <c r="H50">
        <v>2026</v>
      </c>
      <c r="I50">
        <v>5</v>
      </c>
      <c r="J50">
        <v>161</v>
      </c>
      <c r="K50" t="s">
        <v>48</v>
      </c>
      <c r="L50">
        <v>1</v>
      </c>
      <c r="M50">
        <v>832</v>
      </c>
    </row>
    <row r="51" spans="2:13" x14ac:dyDescent="0.3">
      <c r="B51" s="5" t="s">
        <v>138</v>
      </c>
      <c r="C51" s="4">
        <v>26</v>
      </c>
      <c r="D51" s="4">
        <v>3632</v>
      </c>
      <c r="E51" s="3">
        <f>IFERROR(VLOOKUP(B51,K:M,2,0),0)</f>
        <v>10</v>
      </c>
      <c r="F51" s="3">
        <f>IFERROR(VLOOKUP(B51,K:M,3,0),0)</f>
        <v>3632</v>
      </c>
      <c r="H51">
        <v>2026</v>
      </c>
      <c r="I51">
        <v>5</v>
      </c>
      <c r="J51">
        <v>165</v>
      </c>
      <c r="K51" t="s">
        <v>97</v>
      </c>
      <c r="L51">
        <v>4</v>
      </c>
      <c r="M51">
        <v>284</v>
      </c>
    </row>
    <row r="52" spans="2:13" x14ac:dyDescent="0.3">
      <c r="B52" s="5" t="s">
        <v>136</v>
      </c>
      <c r="C52" s="4">
        <v>26</v>
      </c>
      <c r="D52" s="4">
        <v>530</v>
      </c>
      <c r="E52" s="3">
        <f>IFERROR(VLOOKUP(B52,K:M,2,0),0)</f>
        <v>2</v>
      </c>
      <c r="F52" s="3">
        <f>IFERROR(VLOOKUP(B52,K:M,3,0),0)</f>
        <v>530</v>
      </c>
      <c r="H52">
        <v>2026</v>
      </c>
      <c r="I52">
        <v>5</v>
      </c>
      <c r="J52">
        <v>167</v>
      </c>
      <c r="K52" t="s">
        <v>31</v>
      </c>
      <c r="L52">
        <v>3</v>
      </c>
      <c r="M52">
        <v>397</v>
      </c>
    </row>
    <row r="53" spans="2:13" x14ac:dyDescent="0.3">
      <c r="B53" s="5" t="s">
        <v>135</v>
      </c>
      <c r="C53" s="4">
        <v>71</v>
      </c>
      <c r="D53" s="4">
        <v>2727</v>
      </c>
      <c r="E53" s="3">
        <f>IFERROR(VLOOKUP(B53,K:M,2,0),0)</f>
        <v>25</v>
      </c>
      <c r="F53" s="3">
        <f>IFERROR(VLOOKUP(B53,K:M,3,0),0)</f>
        <v>2727</v>
      </c>
      <c r="H53">
        <v>2026</v>
      </c>
      <c r="I53">
        <v>5</v>
      </c>
      <c r="J53">
        <v>168</v>
      </c>
      <c r="K53" t="s">
        <v>129</v>
      </c>
      <c r="L53">
        <v>49</v>
      </c>
      <c r="M53" s="6">
        <v>2064</v>
      </c>
    </row>
    <row r="54" spans="2:13" x14ac:dyDescent="0.3">
      <c r="B54" s="5" t="s">
        <v>122</v>
      </c>
      <c r="C54" s="4">
        <v>27</v>
      </c>
      <c r="D54" s="4">
        <v>3349</v>
      </c>
      <c r="E54" s="3">
        <f>IFERROR(VLOOKUP(B54,K:M,2,0),0)</f>
        <v>10</v>
      </c>
      <c r="F54" s="3">
        <f>IFERROR(VLOOKUP(B54,K:M,3,0),0)</f>
        <v>3349</v>
      </c>
      <c r="H54">
        <v>2026</v>
      </c>
      <c r="I54">
        <v>5</v>
      </c>
      <c r="J54">
        <v>169</v>
      </c>
      <c r="K54" t="s">
        <v>141</v>
      </c>
      <c r="L54">
        <v>2</v>
      </c>
      <c r="M54">
        <v>983</v>
      </c>
    </row>
    <row r="55" spans="2:13" x14ac:dyDescent="0.3">
      <c r="B55" s="5" t="s">
        <v>132</v>
      </c>
      <c r="C55" s="4">
        <v>50</v>
      </c>
      <c r="D55" s="4">
        <v>2788</v>
      </c>
      <c r="E55" s="3">
        <f>IFERROR(VLOOKUP(B55,K:M,2,0),0)</f>
        <v>8</v>
      </c>
      <c r="F55" s="3">
        <f>IFERROR(VLOOKUP(B55,K:M,3,0),0)</f>
        <v>2788</v>
      </c>
      <c r="H55">
        <v>2026</v>
      </c>
      <c r="I55">
        <v>5</v>
      </c>
      <c r="J55">
        <v>17</v>
      </c>
      <c r="K55" t="s">
        <v>139</v>
      </c>
      <c r="L55">
        <v>12</v>
      </c>
      <c r="M55">
        <v>801</v>
      </c>
    </row>
    <row r="56" spans="2:13" x14ac:dyDescent="0.3">
      <c r="B56" s="5" t="s">
        <v>123</v>
      </c>
      <c r="C56" s="4">
        <v>37</v>
      </c>
      <c r="D56" s="4">
        <v>2600</v>
      </c>
      <c r="E56" s="3">
        <f>IFERROR(VLOOKUP(B56,K:M,2,0),0)</f>
        <v>13</v>
      </c>
      <c r="F56" s="3">
        <f>IFERROR(VLOOKUP(B56,K:M,3,0),0)</f>
        <v>2600</v>
      </c>
      <c r="H56">
        <v>2026</v>
      </c>
      <c r="I56">
        <v>5</v>
      </c>
      <c r="J56">
        <v>172</v>
      </c>
      <c r="K56" t="s">
        <v>58</v>
      </c>
      <c r="L56">
        <v>7</v>
      </c>
      <c r="M56" s="6">
        <v>1250</v>
      </c>
    </row>
    <row r="57" spans="2:13" x14ac:dyDescent="0.3">
      <c r="B57" s="5" t="s">
        <v>121</v>
      </c>
      <c r="C57" s="4">
        <v>13</v>
      </c>
      <c r="D57" s="4">
        <v>2945</v>
      </c>
      <c r="E57" s="3">
        <f>IFERROR(VLOOKUP(B57,K:M,2,0),0)</f>
        <v>1</v>
      </c>
      <c r="F57" s="3">
        <f>IFERROR(VLOOKUP(B57,K:M,3,0),0)</f>
        <v>2945</v>
      </c>
      <c r="H57">
        <v>2026</v>
      </c>
      <c r="I57">
        <v>5</v>
      </c>
      <c r="J57">
        <v>173</v>
      </c>
      <c r="K57" t="s">
        <v>137</v>
      </c>
      <c r="L57">
        <v>15</v>
      </c>
      <c r="M57" s="6">
        <v>1724</v>
      </c>
    </row>
    <row r="58" spans="2:13" x14ac:dyDescent="0.3">
      <c r="B58" s="5" t="s">
        <v>88</v>
      </c>
      <c r="C58" s="4">
        <v>11</v>
      </c>
      <c r="D58" s="4">
        <v>1520</v>
      </c>
      <c r="E58" s="3">
        <f>IFERROR(VLOOKUP(B58,K:M,2,0),0)</f>
        <v>3</v>
      </c>
      <c r="F58" s="3">
        <f>IFERROR(VLOOKUP(B58,K:M,3,0),0)</f>
        <v>1520</v>
      </c>
      <c r="H58">
        <v>2026</v>
      </c>
      <c r="I58">
        <v>5</v>
      </c>
      <c r="J58">
        <v>177</v>
      </c>
      <c r="K58" t="s">
        <v>117</v>
      </c>
      <c r="L58">
        <v>21</v>
      </c>
      <c r="M58">
        <v>690</v>
      </c>
    </row>
    <row r="59" spans="2:13" x14ac:dyDescent="0.3">
      <c r="B59" s="5" t="s">
        <v>45</v>
      </c>
      <c r="C59" s="4">
        <v>44</v>
      </c>
      <c r="D59" s="4">
        <v>2195</v>
      </c>
      <c r="E59" s="3">
        <f>IFERROR(VLOOKUP(B59,K:M,2,0),0)</f>
        <v>22</v>
      </c>
      <c r="F59" s="3">
        <f>IFERROR(VLOOKUP(B59,K:M,3,0),0)</f>
        <v>2195</v>
      </c>
      <c r="H59">
        <v>2026</v>
      </c>
      <c r="I59">
        <v>5</v>
      </c>
      <c r="J59">
        <v>178</v>
      </c>
      <c r="K59" t="s">
        <v>134</v>
      </c>
      <c r="L59">
        <v>8</v>
      </c>
      <c r="M59">
        <v>202</v>
      </c>
    </row>
    <row r="60" spans="2:13" x14ac:dyDescent="0.3">
      <c r="B60" s="5" t="s">
        <v>129</v>
      </c>
      <c r="C60" s="4">
        <v>69</v>
      </c>
      <c r="D60" s="4">
        <v>2064</v>
      </c>
      <c r="E60" s="3">
        <f>IFERROR(VLOOKUP(B60,K:M,2,0),0)</f>
        <v>49</v>
      </c>
      <c r="F60" s="3">
        <f>IFERROR(VLOOKUP(B60,K:M,3,0),0)</f>
        <v>2064</v>
      </c>
      <c r="H60">
        <v>2026</v>
      </c>
      <c r="I60">
        <v>5</v>
      </c>
      <c r="J60">
        <v>179</v>
      </c>
      <c r="K60" t="s">
        <v>133</v>
      </c>
      <c r="L60">
        <v>13</v>
      </c>
      <c r="M60" s="6">
        <v>1422</v>
      </c>
    </row>
    <row r="61" spans="2:13" x14ac:dyDescent="0.3">
      <c r="B61" s="5" t="s">
        <v>59</v>
      </c>
      <c r="C61" s="4">
        <v>24</v>
      </c>
      <c r="D61" s="4">
        <v>2327</v>
      </c>
      <c r="E61" s="3">
        <f>IFERROR(VLOOKUP(B61,K:M,2,0),0)</f>
        <v>13</v>
      </c>
      <c r="F61" s="3">
        <f>IFERROR(VLOOKUP(B61,K:M,3,0),0)</f>
        <v>2327</v>
      </c>
      <c r="H61">
        <v>2026</v>
      </c>
      <c r="I61">
        <v>5</v>
      </c>
      <c r="J61">
        <v>18</v>
      </c>
      <c r="K61" t="s">
        <v>131</v>
      </c>
      <c r="L61">
        <v>5</v>
      </c>
      <c r="M61">
        <v>635</v>
      </c>
    </row>
    <row r="62" spans="2:13" x14ac:dyDescent="0.3">
      <c r="B62" s="5" t="s">
        <v>87</v>
      </c>
      <c r="C62" s="4">
        <v>70</v>
      </c>
      <c r="D62" s="4">
        <v>6338</v>
      </c>
      <c r="E62" s="3">
        <f>IFERROR(VLOOKUP(B62,K:M,2,0),0)</f>
        <v>17</v>
      </c>
      <c r="F62" s="3">
        <f>IFERROR(VLOOKUP(B62,K:M,3,0),0)</f>
        <v>6338</v>
      </c>
      <c r="H62">
        <v>2026</v>
      </c>
      <c r="I62">
        <v>5</v>
      </c>
      <c r="J62">
        <v>180</v>
      </c>
      <c r="K62" t="s">
        <v>71</v>
      </c>
      <c r="L62">
        <v>2</v>
      </c>
      <c r="M62">
        <v>827</v>
      </c>
    </row>
    <row r="63" spans="2:13" x14ac:dyDescent="0.3">
      <c r="B63" s="5" t="s">
        <v>126</v>
      </c>
      <c r="C63" s="4">
        <v>3</v>
      </c>
      <c r="D63" s="4">
        <v>659</v>
      </c>
      <c r="E63" s="3">
        <f>IFERROR(VLOOKUP(B63,K:M,2,0),0)</f>
        <v>0</v>
      </c>
      <c r="F63" s="3">
        <f>IFERROR(VLOOKUP(B63,K:M,3,0),0)</f>
        <v>0</v>
      </c>
      <c r="H63">
        <v>2026</v>
      </c>
      <c r="I63">
        <v>5</v>
      </c>
      <c r="J63">
        <v>182</v>
      </c>
      <c r="K63" t="s">
        <v>69</v>
      </c>
      <c r="L63">
        <v>9</v>
      </c>
      <c r="M63">
        <v>789</v>
      </c>
    </row>
    <row r="64" spans="2:13" x14ac:dyDescent="0.3">
      <c r="B64" s="5" t="s">
        <v>124</v>
      </c>
      <c r="C64" s="4">
        <v>14</v>
      </c>
      <c r="D64" s="4">
        <v>1097</v>
      </c>
      <c r="E64" s="3">
        <f>IFERROR(VLOOKUP(B64,K:M,2,0),0)</f>
        <v>4</v>
      </c>
      <c r="F64" s="3">
        <f>IFERROR(VLOOKUP(B64,K:M,3,0),0)</f>
        <v>1097</v>
      </c>
      <c r="H64">
        <v>2026</v>
      </c>
      <c r="I64">
        <v>5</v>
      </c>
      <c r="J64">
        <v>183</v>
      </c>
      <c r="K64" t="s">
        <v>130</v>
      </c>
      <c r="L64">
        <v>5</v>
      </c>
      <c r="M64">
        <v>52</v>
      </c>
    </row>
    <row r="65" spans="2:13" x14ac:dyDescent="0.3">
      <c r="B65" s="5" t="s">
        <v>114</v>
      </c>
      <c r="C65" s="4">
        <v>34</v>
      </c>
      <c r="D65" s="4">
        <v>2314</v>
      </c>
      <c r="E65" s="3">
        <f>IFERROR(VLOOKUP(B65,K:M,2,0),0)</f>
        <v>10</v>
      </c>
      <c r="F65" s="3">
        <f>IFERROR(VLOOKUP(B65,K:M,3,0),0)</f>
        <v>2314</v>
      </c>
      <c r="H65">
        <v>2026</v>
      </c>
      <c r="I65">
        <v>5</v>
      </c>
      <c r="J65">
        <v>186</v>
      </c>
      <c r="K65" t="s">
        <v>85</v>
      </c>
      <c r="L65">
        <v>4</v>
      </c>
      <c r="M65">
        <v>871</v>
      </c>
    </row>
    <row r="66" spans="2:13" x14ac:dyDescent="0.3">
      <c r="B66" s="5" t="s">
        <v>89</v>
      </c>
      <c r="C66" s="4">
        <v>11</v>
      </c>
      <c r="D66" s="4">
        <v>883</v>
      </c>
      <c r="E66" s="3">
        <f>IFERROR(VLOOKUP(B66,K:M,2,0),0)</f>
        <v>1</v>
      </c>
      <c r="F66" s="3">
        <f>IFERROR(VLOOKUP(B66,K:M,3,0),0)</f>
        <v>883</v>
      </c>
      <c r="H66">
        <v>2026</v>
      </c>
      <c r="I66">
        <v>5</v>
      </c>
      <c r="J66">
        <v>188</v>
      </c>
      <c r="K66" t="s">
        <v>36</v>
      </c>
      <c r="L66">
        <v>41</v>
      </c>
      <c r="M66">
        <v>229</v>
      </c>
    </row>
    <row r="67" spans="2:13" x14ac:dyDescent="0.3">
      <c r="B67" s="5" t="s">
        <v>81</v>
      </c>
      <c r="C67" s="4">
        <v>8</v>
      </c>
      <c r="D67" s="4">
        <v>1452</v>
      </c>
      <c r="E67" s="3">
        <f>IFERROR(VLOOKUP(B67,K:M,2,0),0)</f>
        <v>3</v>
      </c>
      <c r="F67" s="3">
        <f>IFERROR(VLOOKUP(B67,K:M,3,0),0)</f>
        <v>1452</v>
      </c>
      <c r="H67">
        <v>2026</v>
      </c>
      <c r="I67">
        <v>5</v>
      </c>
      <c r="J67">
        <v>189</v>
      </c>
      <c r="K67" t="s">
        <v>128</v>
      </c>
      <c r="L67">
        <v>12</v>
      </c>
      <c r="M67">
        <v>435</v>
      </c>
    </row>
    <row r="68" spans="2:13" x14ac:dyDescent="0.3">
      <c r="B68" s="5" t="s">
        <v>119</v>
      </c>
      <c r="C68" s="4">
        <v>13</v>
      </c>
      <c r="D68" s="4">
        <v>474</v>
      </c>
      <c r="E68" s="3">
        <f>IFERROR(VLOOKUP(B68,K:M,2,0),0)</f>
        <v>12</v>
      </c>
      <c r="F68" s="3">
        <f>IFERROR(VLOOKUP(B68,K:M,3,0),0)</f>
        <v>474</v>
      </c>
      <c r="H68">
        <v>2026</v>
      </c>
      <c r="I68">
        <v>5</v>
      </c>
      <c r="J68">
        <v>21</v>
      </c>
      <c r="K68" t="s">
        <v>127</v>
      </c>
      <c r="L68">
        <v>4</v>
      </c>
      <c r="M68">
        <v>865</v>
      </c>
    </row>
    <row r="69" spans="2:13" x14ac:dyDescent="0.3">
      <c r="B69" s="5" t="s">
        <v>117</v>
      </c>
      <c r="C69" s="4">
        <v>26</v>
      </c>
      <c r="D69" s="4">
        <v>690</v>
      </c>
      <c r="E69" s="3">
        <f>IFERROR(VLOOKUP(B69,K:M,2,0),0)</f>
        <v>21</v>
      </c>
      <c r="F69" s="3">
        <f>IFERROR(VLOOKUP(B69,K:M,3,0),0)</f>
        <v>690</v>
      </c>
      <c r="H69">
        <v>2026</v>
      </c>
      <c r="I69">
        <v>5</v>
      </c>
      <c r="J69">
        <v>22</v>
      </c>
      <c r="K69" t="s">
        <v>125</v>
      </c>
      <c r="L69">
        <v>6</v>
      </c>
      <c r="M69" s="6">
        <v>1806</v>
      </c>
    </row>
    <row r="70" spans="2:13" x14ac:dyDescent="0.3">
      <c r="B70" s="5" t="s">
        <v>61</v>
      </c>
      <c r="C70" s="4">
        <v>98</v>
      </c>
      <c r="D70" s="4">
        <v>3351</v>
      </c>
      <c r="E70" s="3">
        <f>IFERROR(VLOOKUP(B70,K:M,2,0),0)</f>
        <v>40</v>
      </c>
      <c r="F70" s="3">
        <f>IFERROR(VLOOKUP(B70,K:M,3,0),0)</f>
        <v>3351</v>
      </c>
      <c r="H70">
        <v>2026</v>
      </c>
      <c r="I70">
        <v>5</v>
      </c>
      <c r="J70">
        <v>27</v>
      </c>
      <c r="K70" t="s">
        <v>123</v>
      </c>
      <c r="L70">
        <v>13</v>
      </c>
      <c r="M70" s="6">
        <v>2600</v>
      </c>
    </row>
    <row r="71" spans="2:13" x14ac:dyDescent="0.3">
      <c r="B71" s="5" t="s">
        <v>113</v>
      </c>
      <c r="C71" s="4">
        <v>17</v>
      </c>
      <c r="D71" s="4">
        <v>1392</v>
      </c>
      <c r="E71" s="3">
        <f>IFERROR(VLOOKUP(B71,K:M,2,0),0)</f>
        <v>4</v>
      </c>
      <c r="F71" s="3">
        <f>IFERROR(VLOOKUP(B71,K:M,3,0),0)</f>
        <v>1392</v>
      </c>
      <c r="H71">
        <v>2026</v>
      </c>
      <c r="I71">
        <v>5</v>
      </c>
      <c r="J71">
        <v>28</v>
      </c>
      <c r="K71" t="s">
        <v>122</v>
      </c>
      <c r="L71">
        <v>10</v>
      </c>
      <c r="M71" s="6">
        <v>3349</v>
      </c>
    </row>
    <row r="72" spans="2:13" x14ac:dyDescent="0.3">
      <c r="B72" s="5" t="s">
        <v>111</v>
      </c>
      <c r="C72" s="4">
        <v>16</v>
      </c>
      <c r="D72" s="4">
        <v>2160</v>
      </c>
      <c r="E72" s="3">
        <f>IFERROR(VLOOKUP(B72,K:M,2,0),0)</f>
        <v>4</v>
      </c>
      <c r="F72" s="3">
        <f>IFERROR(VLOOKUP(B72,K:M,3,0),0)</f>
        <v>2160</v>
      </c>
      <c r="H72">
        <v>2026</v>
      </c>
      <c r="I72">
        <v>5</v>
      </c>
      <c r="J72">
        <v>29</v>
      </c>
      <c r="K72" t="s">
        <v>121</v>
      </c>
      <c r="L72">
        <v>1</v>
      </c>
      <c r="M72" s="6">
        <v>2945</v>
      </c>
    </row>
    <row r="73" spans="2:13" x14ac:dyDescent="0.3">
      <c r="B73" s="5" t="s">
        <v>109</v>
      </c>
      <c r="C73" s="4">
        <v>23</v>
      </c>
      <c r="D73" s="4">
        <v>1079</v>
      </c>
      <c r="E73" s="3">
        <f>IFERROR(VLOOKUP(B73,K:M,2,0),0)</f>
        <v>6</v>
      </c>
      <c r="F73" s="3">
        <f>IFERROR(VLOOKUP(B73,K:M,3,0),0)</f>
        <v>1079</v>
      </c>
      <c r="H73">
        <v>2026</v>
      </c>
      <c r="I73">
        <v>5</v>
      </c>
      <c r="J73" t="s">
        <v>120</v>
      </c>
      <c r="K73" t="s">
        <v>2</v>
      </c>
      <c r="L73">
        <v>9</v>
      </c>
      <c r="M73">
        <v>330</v>
      </c>
    </row>
    <row r="74" spans="2:13" x14ac:dyDescent="0.3">
      <c r="B74" s="5" t="s">
        <v>72</v>
      </c>
      <c r="C74" s="4">
        <v>10</v>
      </c>
      <c r="D74" s="4">
        <v>746</v>
      </c>
      <c r="E74" s="3">
        <f>IFERROR(VLOOKUP(B74,K:M,2,0),0)</f>
        <v>4</v>
      </c>
      <c r="F74" s="3">
        <f>IFERROR(VLOOKUP(B74,K:M,3,0),0)</f>
        <v>746</v>
      </c>
      <c r="H74">
        <v>2026</v>
      </c>
      <c r="I74">
        <v>5</v>
      </c>
      <c r="J74" t="s">
        <v>118</v>
      </c>
      <c r="K74" t="s">
        <v>1</v>
      </c>
      <c r="L74">
        <v>19</v>
      </c>
      <c r="M74" s="6">
        <v>1581</v>
      </c>
    </row>
    <row r="75" spans="2:13" x14ac:dyDescent="0.3">
      <c r="B75" s="5" t="s">
        <v>51</v>
      </c>
      <c r="C75" s="4">
        <v>28</v>
      </c>
      <c r="D75" s="4">
        <v>1604</v>
      </c>
      <c r="E75" s="3">
        <f>IFERROR(VLOOKUP(B75,K:M,2,0),0)</f>
        <v>4</v>
      </c>
      <c r="F75" s="3">
        <f>IFERROR(VLOOKUP(B75,K:M,3,0),0)</f>
        <v>1604</v>
      </c>
      <c r="H75">
        <v>2026</v>
      </c>
      <c r="I75">
        <v>5</v>
      </c>
      <c r="J75" t="s">
        <v>116</v>
      </c>
      <c r="K75" t="s">
        <v>4</v>
      </c>
      <c r="L75">
        <v>14</v>
      </c>
      <c r="M75">
        <v>717</v>
      </c>
    </row>
    <row r="76" spans="2:13" x14ac:dyDescent="0.3">
      <c r="B76" s="5" t="s">
        <v>105</v>
      </c>
      <c r="C76" s="4">
        <v>3</v>
      </c>
      <c r="D76" s="4">
        <v>64</v>
      </c>
      <c r="E76" s="3">
        <f>IFERROR(VLOOKUP(B76,K:M,2,0),0)</f>
        <v>0</v>
      </c>
      <c r="F76" s="3">
        <f>IFERROR(VLOOKUP(B76,K:M,3,0),0)</f>
        <v>0</v>
      </c>
      <c r="H76">
        <v>2026</v>
      </c>
      <c r="I76">
        <v>5</v>
      </c>
      <c r="J76" t="s">
        <v>115</v>
      </c>
      <c r="K76" t="s">
        <v>114</v>
      </c>
      <c r="L76">
        <v>10</v>
      </c>
      <c r="M76" s="6">
        <v>2314</v>
      </c>
    </row>
    <row r="77" spans="2:13" x14ac:dyDescent="0.3">
      <c r="B77" s="5" t="s">
        <v>40</v>
      </c>
      <c r="C77" s="4">
        <v>25</v>
      </c>
      <c r="D77" s="4">
        <v>1811</v>
      </c>
      <c r="E77" s="3">
        <f>IFERROR(VLOOKUP(B77,K:M,2,0),0)</f>
        <v>9</v>
      </c>
      <c r="F77" s="3">
        <f>IFERROR(VLOOKUP(B77,K:M,3,0),0)</f>
        <v>1811</v>
      </c>
      <c r="H77">
        <v>2026</v>
      </c>
      <c r="I77">
        <v>5</v>
      </c>
      <c r="J77" t="s">
        <v>112</v>
      </c>
      <c r="K77" t="s">
        <v>10</v>
      </c>
      <c r="L77">
        <v>12</v>
      </c>
      <c r="M77" s="6">
        <v>2457</v>
      </c>
    </row>
    <row r="78" spans="2:13" x14ac:dyDescent="0.3">
      <c r="B78" s="5" t="s">
        <v>101</v>
      </c>
      <c r="C78" s="4">
        <v>17</v>
      </c>
      <c r="D78" s="4">
        <v>891</v>
      </c>
      <c r="E78" s="3">
        <f>IFERROR(VLOOKUP(B78,K:M,2,0),0)</f>
        <v>7</v>
      </c>
      <c r="F78" s="3">
        <f>IFERROR(VLOOKUP(B78,K:M,3,0),0)</f>
        <v>891</v>
      </c>
      <c r="H78">
        <v>2026</v>
      </c>
      <c r="I78">
        <v>5</v>
      </c>
      <c r="J78" t="s">
        <v>110</v>
      </c>
      <c r="K78" t="s">
        <v>5</v>
      </c>
      <c r="L78">
        <v>1</v>
      </c>
      <c r="M78">
        <v>380</v>
      </c>
    </row>
    <row r="79" spans="2:13" x14ac:dyDescent="0.3">
      <c r="B79" s="5" t="s">
        <v>99</v>
      </c>
      <c r="C79" s="4">
        <v>13</v>
      </c>
      <c r="D79" s="4">
        <v>349</v>
      </c>
      <c r="E79" s="3">
        <f>IFERROR(VLOOKUP(B79,K:M,2,0),0)</f>
        <v>5</v>
      </c>
      <c r="F79" s="3">
        <f>IFERROR(VLOOKUP(B79,K:M,3,0),0)</f>
        <v>349</v>
      </c>
      <c r="H79">
        <v>2026</v>
      </c>
      <c r="I79">
        <v>5</v>
      </c>
      <c r="J79" t="s">
        <v>108</v>
      </c>
      <c r="K79" t="s">
        <v>62</v>
      </c>
      <c r="L79">
        <v>12</v>
      </c>
      <c r="M79" s="6">
        <v>1885</v>
      </c>
    </row>
    <row r="80" spans="2:13" x14ac:dyDescent="0.3">
      <c r="B80" s="5" t="s">
        <v>97</v>
      </c>
      <c r="C80" s="4">
        <v>10</v>
      </c>
      <c r="D80" s="4">
        <v>284</v>
      </c>
      <c r="E80" s="3">
        <f>IFERROR(VLOOKUP(B80,K:M,2,0),0)</f>
        <v>4</v>
      </c>
      <c r="F80" s="3">
        <f>IFERROR(VLOOKUP(B80,K:M,3,0),0)</f>
        <v>284</v>
      </c>
      <c r="H80">
        <v>2026</v>
      </c>
      <c r="I80">
        <v>5</v>
      </c>
      <c r="J80" t="s">
        <v>107</v>
      </c>
      <c r="K80" t="s">
        <v>3</v>
      </c>
      <c r="L80">
        <v>29</v>
      </c>
      <c r="M80" s="6">
        <v>1165</v>
      </c>
    </row>
    <row r="81" spans="2:13" x14ac:dyDescent="0.3">
      <c r="B81" s="5" t="s">
        <v>95</v>
      </c>
      <c r="C81" s="4">
        <v>10</v>
      </c>
      <c r="D81" s="4">
        <v>228</v>
      </c>
      <c r="E81" s="3">
        <f>IFERROR(VLOOKUP(B81,K:M,2,0),0)</f>
        <v>7</v>
      </c>
      <c r="F81" s="3">
        <f>IFERROR(VLOOKUP(B81,K:M,3,0),0)</f>
        <v>228</v>
      </c>
      <c r="H81">
        <v>2026</v>
      </c>
      <c r="I81">
        <v>5</v>
      </c>
      <c r="J81" t="s">
        <v>106</v>
      </c>
      <c r="K81" t="s">
        <v>11</v>
      </c>
      <c r="L81">
        <v>4</v>
      </c>
      <c r="M81">
        <v>632</v>
      </c>
    </row>
    <row r="82" spans="2:13" x14ac:dyDescent="0.3">
      <c r="B82" s="5" t="s">
        <v>93</v>
      </c>
      <c r="C82" s="4">
        <v>40</v>
      </c>
      <c r="D82" s="4">
        <v>2928</v>
      </c>
      <c r="E82" s="3">
        <f>IFERROR(VLOOKUP(B82,K:M,2,0),0)</f>
        <v>14</v>
      </c>
      <c r="F82" s="3">
        <f>IFERROR(VLOOKUP(B82,K:M,3,0),0)</f>
        <v>2928</v>
      </c>
      <c r="H82">
        <v>2026</v>
      </c>
      <c r="I82">
        <v>5</v>
      </c>
      <c r="J82" t="s">
        <v>104</v>
      </c>
      <c r="K82" t="s">
        <v>103</v>
      </c>
      <c r="L82">
        <v>5</v>
      </c>
      <c r="M82">
        <v>231</v>
      </c>
    </row>
    <row r="83" spans="2:13" x14ac:dyDescent="0.3">
      <c r="B83" s="5" t="s">
        <v>66</v>
      </c>
      <c r="C83" s="4">
        <v>50</v>
      </c>
      <c r="D83" s="4">
        <v>3202</v>
      </c>
      <c r="E83" s="3">
        <f>IFERROR(VLOOKUP(B83,K:M,2,0),0)</f>
        <v>25</v>
      </c>
      <c r="F83" s="3">
        <f>IFERROR(VLOOKUP(B83,K:M,3,0),0)</f>
        <v>3202</v>
      </c>
      <c r="H83">
        <v>2026</v>
      </c>
      <c r="I83">
        <v>5</v>
      </c>
      <c r="J83" t="s">
        <v>102</v>
      </c>
      <c r="K83" t="s">
        <v>76</v>
      </c>
      <c r="L83">
        <v>7</v>
      </c>
      <c r="M83">
        <v>148</v>
      </c>
    </row>
    <row r="84" spans="2:13" x14ac:dyDescent="0.3">
      <c r="B84" s="5" t="s">
        <v>77</v>
      </c>
      <c r="C84" s="4">
        <v>2</v>
      </c>
      <c r="D84" s="4">
        <v>146</v>
      </c>
      <c r="E84" s="3">
        <f>IFERROR(VLOOKUP(B84,K:M,2,0),0)</f>
        <v>2</v>
      </c>
      <c r="F84" s="3">
        <f>IFERROR(VLOOKUP(B84,K:M,3,0),0)</f>
        <v>146</v>
      </c>
      <c r="H84">
        <v>2026</v>
      </c>
      <c r="I84">
        <v>5</v>
      </c>
      <c r="J84" t="s">
        <v>100</v>
      </c>
      <c r="K84" t="s">
        <v>74</v>
      </c>
      <c r="L84">
        <v>13</v>
      </c>
      <c r="M84" s="6">
        <v>1071</v>
      </c>
    </row>
    <row r="85" spans="2:13" x14ac:dyDescent="0.3">
      <c r="B85" s="5" t="s">
        <v>42</v>
      </c>
      <c r="C85" s="4">
        <v>13</v>
      </c>
      <c r="D85" s="4">
        <v>1680</v>
      </c>
      <c r="E85" s="3">
        <f>IFERROR(VLOOKUP(B85,K:M,2,0),0)</f>
        <v>5</v>
      </c>
      <c r="F85" s="3">
        <f>IFERROR(VLOOKUP(B85,K:M,3,0),0)</f>
        <v>1680</v>
      </c>
      <c r="H85">
        <v>2026</v>
      </c>
      <c r="I85">
        <v>5</v>
      </c>
      <c r="J85" t="s">
        <v>98</v>
      </c>
      <c r="K85" t="s">
        <v>13</v>
      </c>
      <c r="L85">
        <v>20</v>
      </c>
      <c r="M85">
        <v>705</v>
      </c>
    </row>
    <row r="86" spans="2:13" x14ac:dyDescent="0.3">
      <c r="B86" s="5" t="s">
        <v>53</v>
      </c>
      <c r="C86" s="4">
        <v>5</v>
      </c>
      <c r="D86" s="4">
        <v>373</v>
      </c>
      <c r="E86" s="3">
        <f>IFERROR(VLOOKUP(B86,K:M,2,0),0)</f>
        <v>3</v>
      </c>
      <c r="F86" s="3">
        <f>IFERROR(VLOOKUP(B86,K:M,3,0),0)</f>
        <v>373</v>
      </c>
      <c r="H86">
        <v>2026</v>
      </c>
      <c r="I86">
        <v>5</v>
      </c>
      <c r="J86" t="s">
        <v>96</v>
      </c>
      <c r="K86" t="s">
        <v>8</v>
      </c>
      <c r="L86">
        <v>29</v>
      </c>
      <c r="M86" s="6">
        <v>1296</v>
      </c>
    </row>
    <row r="87" spans="2:13" x14ac:dyDescent="0.3">
      <c r="B87" s="5" t="s">
        <v>63</v>
      </c>
      <c r="C87" s="4">
        <v>24</v>
      </c>
      <c r="D87" s="4">
        <v>1899</v>
      </c>
      <c r="E87" s="3">
        <f>IFERROR(VLOOKUP(B87,K:M,2,0),0)</f>
        <v>5</v>
      </c>
      <c r="F87" s="3">
        <f>IFERROR(VLOOKUP(B87,K:M,3,0),0)</f>
        <v>1900</v>
      </c>
      <c r="H87">
        <v>2026</v>
      </c>
      <c r="I87">
        <v>5</v>
      </c>
      <c r="J87" t="s">
        <v>94</v>
      </c>
      <c r="K87" t="s">
        <v>54</v>
      </c>
      <c r="L87">
        <v>31</v>
      </c>
      <c r="M87" s="6">
        <v>1160</v>
      </c>
    </row>
    <row r="88" spans="2:13" x14ac:dyDescent="0.3">
      <c r="B88" s="5" t="s">
        <v>86</v>
      </c>
      <c r="C88" s="4">
        <v>29</v>
      </c>
      <c r="D88" s="4">
        <v>2458</v>
      </c>
      <c r="E88" s="3">
        <f>IFERROR(VLOOKUP(B88,K:M,2,0),0)</f>
        <v>6</v>
      </c>
      <c r="F88" s="3">
        <f>IFERROR(VLOOKUP(B88,K:M,3,0),0)</f>
        <v>2458</v>
      </c>
      <c r="H88">
        <v>2026</v>
      </c>
      <c r="I88">
        <v>5</v>
      </c>
      <c r="J88" t="s">
        <v>92</v>
      </c>
      <c r="K88" t="s">
        <v>9</v>
      </c>
      <c r="L88">
        <v>42</v>
      </c>
      <c r="M88">
        <v>157</v>
      </c>
    </row>
    <row r="89" spans="2:13" x14ac:dyDescent="0.3">
      <c r="B89" s="5" t="s">
        <v>79</v>
      </c>
      <c r="C89" s="4">
        <v>12</v>
      </c>
      <c r="D89" s="4">
        <v>103</v>
      </c>
      <c r="E89" s="3">
        <f>IFERROR(VLOOKUP(B89,K:M,2,0),0)</f>
        <v>1</v>
      </c>
      <c r="F89" s="3">
        <f>IFERROR(VLOOKUP(B89,K:M,3,0),0)</f>
        <v>103</v>
      </c>
      <c r="H89">
        <v>2026</v>
      </c>
      <c r="I89">
        <v>5</v>
      </c>
      <c r="J89" t="s">
        <v>91</v>
      </c>
      <c r="K89" t="s">
        <v>7</v>
      </c>
      <c r="L89">
        <v>32</v>
      </c>
      <c r="M89" s="6">
        <v>1384</v>
      </c>
    </row>
    <row r="90" spans="2:13" x14ac:dyDescent="0.3">
      <c r="B90" s="5" t="s">
        <v>22</v>
      </c>
      <c r="C90" s="4">
        <v>8</v>
      </c>
      <c r="D90" s="4">
        <v>2255</v>
      </c>
      <c r="E90" s="3">
        <f>IFERROR(VLOOKUP(B90,K:M,2,0),0)</f>
        <v>1</v>
      </c>
      <c r="F90" s="3">
        <f>IFERROR(VLOOKUP(B90,K:M,3,0),0)</f>
        <v>2255</v>
      </c>
      <c r="H90">
        <v>2026</v>
      </c>
      <c r="I90">
        <v>5</v>
      </c>
      <c r="J90" t="s">
        <v>90</v>
      </c>
      <c r="K90" t="s">
        <v>0</v>
      </c>
      <c r="L90">
        <v>27</v>
      </c>
      <c r="M90">
        <v>371</v>
      </c>
    </row>
    <row r="91" spans="2:13" x14ac:dyDescent="0.3">
      <c r="B91" s="5" t="s">
        <v>85</v>
      </c>
      <c r="C91" s="4">
        <v>10</v>
      </c>
      <c r="D91" s="4">
        <v>871</v>
      </c>
      <c r="E91" s="3">
        <f>IFERROR(VLOOKUP(B91,K:M,2,0),0)</f>
        <v>4</v>
      </c>
      <c r="F91" s="3">
        <f>IFERROR(VLOOKUP(B91,K:M,3,0),0)</f>
        <v>871</v>
      </c>
      <c r="H91">
        <v>2026</v>
      </c>
      <c r="I91">
        <v>5</v>
      </c>
      <c r="J91">
        <v>3</v>
      </c>
      <c r="K91" t="s">
        <v>89</v>
      </c>
      <c r="L91">
        <v>1</v>
      </c>
      <c r="M91">
        <v>883</v>
      </c>
    </row>
    <row r="92" spans="2:13" x14ac:dyDescent="0.3">
      <c r="B92" s="5" t="s">
        <v>84</v>
      </c>
      <c r="C92" s="4">
        <v>15</v>
      </c>
      <c r="D92" s="4">
        <v>1810</v>
      </c>
      <c r="E92" s="3">
        <f>IFERROR(VLOOKUP(B92,K:M,2,0),0)</f>
        <v>5</v>
      </c>
      <c r="F92" s="3">
        <f>IFERROR(VLOOKUP(B92,K:M,3,0),0)</f>
        <v>1810</v>
      </c>
      <c r="H92">
        <v>2026</v>
      </c>
      <c r="I92">
        <v>5</v>
      </c>
      <c r="J92">
        <v>30</v>
      </c>
      <c r="K92" t="s">
        <v>88</v>
      </c>
      <c r="L92">
        <v>3</v>
      </c>
      <c r="M92" s="6">
        <v>1520</v>
      </c>
    </row>
    <row r="93" spans="2:13" x14ac:dyDescent="0.3">
      <c r="B93" s="5" t="s">
        <v>82</v>
      </c>
      <c r="C93" s="4">
        <v>17</v>
      </c>
      <c r="D93" s="4">
        <v>2877</v>
      </c>
      <c r="E93" s="3">
        <f>IFERROR(VLOOKUP(B93,K:M,2,0),0)</f>
        <v>8</v>
      </c>
      <c r="F93" s="3">
        <f>IFERROR(VLOOKUP(B93,K:M,3,0),0)</f>
        <v>2877</v>
      </c>
      <c r="H93">
        <v>2026</v>
      </c>
      <c r="I93">
        <v>5</v>
      </c>
      <c r="J93">
        <v>4</v>
      </c>
      <c r="K93" t="s">
        <v>87</v>
      </c>
      <c r="L93">
        <v>17</v>
      </c>
      <c r="M93" s="6">
        <v>6338</v>
      </c>
    </row>
    <row r="94" spans="2:13" x14ac:dyDescent="0.3">
      <c r="B94" s="5" t="s">
        <v>80</v>
      </c>
      <c r="C94" s="4">
        <v>30</v>
      </c>
      <c r="D94" s="4">
        <v>1318</v>
      </c>
      <c r="E94" s="3">
        <f>IFERROR(VLOOKUP(B94,K:M,2,0),0)</f>
        <v>9</v>
      </c>
      <c r="F94" s="3">
        <f>IFERROR(VLOOKUP(B94,K:M,3,0),0)</f>
        <v>1318</v>
      </c>
      <c r="H94">
        <v>2026</v>
      </c>
      <c r="I94">
        <v>5</v>
      </c>
      <c r="J94">
        <v>41</v>
      </c>
      <c r="K94" t="s">
        <v>29</v>
      </c>
      <c r="L94">
        <v>5</v>
      </c>
      <c r="M94" s="6">
        <v>1688</v>
      </c>
    </row>
    <row r="95" spans="2:13" x14ac:dyDescent="0.3">
      <c r="B95" s="5" t="s">
        <v>37</v>
      </c>
      <c r="C95" s="4">
        <v>22</v>
      </c>
      <c r="D95" s="4">
        <v>3104</v>
      </c>
      <c r="E95" s="3">
        <f>IFERROR(VLOOKUP(B95,K:M,2,0),0)</f>
        <v>8</v>
      </c>
      <c r="F95" s="3">
        <f>IFERROR(VLOOKUP(B95,K:M,3,0),0)</f>
        <v>3104</v>
      </c>
      <c r="H95">
        <v>2026</v>
      </c>
      <c r="I95">
        <v>5</v>
      </c>
      <c r="J95">
        <v>42</v>
      </c>
      <c r="K95" t="s">
        <v>27</v>
      </c>
      <c r="L95">
        <v>1</v>
      </c>
      <c r="M95" s="6">
        <v>2383</v>
      </c>
    </row>
    <row r="96" spans="2:13" x14ac:dyDescent="0.3">
      <c r="B96" s="5" t="s">
        <v>78</v>
      </c>
      <c r="C96" s="4">
        <v>19</v>
      </c>
      <c r="D96" s="4">
        <v>1914</v>
      </c>
      <c r="E96" s="3">
        <f>IFERROR(VLOOKUP(B96,K:M,2,0),0)</f>
        <v>3</v>
      </c>
      <c r="F96" s="3">
        <f>IFERROR(VLOOKUP(B96,K:M,3,0),0)</f>
        <v>1914</v>
      </c>
      <c r="H96">
        <v>2026</v>
      </c>
      <c r="I96">
        <v>5</v>
      </c>
      <c r="J96">
        <v>43</v>
      </c>
      <c r="K96" t="s">
        <v>86</v>
      </c>
      <c r="L96">
        <v>6</v>
      </c>
      <c r="M96" s="6">
        <v>2458</v>
      </c>
    </row>
    <row r="97" spans="2:13" x14ac:dyDescent="0.3">
      <c r="B97" s="5" t="s">
        <v>76</v>
      </c>
      <c r="C97" s="4">
        <v>22</v>
      </c>
      <c r="D97" s="4">
        <v>148</v>
      </c>
      <c r="E97" s="3">
        <f>IFERROR(VLOOKUP(B97,K:M,2,0),0)</f>
        <v>7</v>
      </c>
      <c r="F97" s="3">
        <f>IFERROR(VLOOKUP(B97,K:M,3,0),0)</f>
        <v>148</v>
      </c>
      <c r="H97">
        <v>2026</v>
      </c>
      <c r="I97">
        <v>5</v>
      </c>
      <c r="J97">
        <v>44</v>
      </c>
      <c r="K97" t="s">
        <v>41</v>
      </c>
      <c r="L97">
        <v>8</v>
      </c>
      <c r="M97" s="6">
        <v>3092</v>
      </c>
    </row>
    <row r="98" spans="2:13" x14ac:dyDescent="0.3">
      <c r="B98" s="5" t="s">
        <v>74</v>
      </c>
      <c r="C98" s="4">
        <v>32</v>
      </c>
      <c r="D98" s="4">
        <v>1071</v>
      </c>
      <c r="E98" s="3">
        <f>IFERROR(VLOOKUP(B98,K:M,2,0),0)</f>
        <v>13</v>
      </c>
      <c r="F98" s="3">
        <f>IFERROR(VLOOKUP(B98,K:M,3,0),0)</f>
        <v>1071</v>
      </c>
      <c r="H98">
        <v>2026</v>
      </c>
      <c r="I98">
        <v>5</v>
      </c>
      <c r="J98" t="s">
        <v>83</v>
      </c>
      <c r="K98" t="s">
        <v>57</v>
      </c>
      <c r="L98">
        <v>5</v>
      </c>
      <c r="M98">
        <v>181</v>
      </c>
    </row>
    <row r="99" spans="2:13" x14ac:dyDescent="0.3">
      <c r="B99" s="5" t="s">
        <v>26</v>
      </c>
      <c r="C99" s="4">
        <v>73</v>
      </c>
      <c r="D99" s="4">
        <v>4905</v>
      </c>
      <c r="E99" s="3">
        <f>IFERROR(VLOOKUP(B99,K:M,2,0),0)</f>
        <v>24</v>
      </c>
      <c r="F99" s="3">
        <f>IFERROR(VLOOKUP(B99,K:M,3,0),0)</f>
        <v>4905</v>
      </c>
      <c r="H99">
        <v>2026</v>
      </c>
      <c r="I99">
        <v>5</v>
      </c>
      <c r="J99">
        <v>49</v>
      </c>
      <c r="K99" t="s">
        <v>81</v>
      </c>
      <c r="L99">
        <v>3</v>
      </c>
      <c r="M99" s="6">
        <v>1452</v>
      </c>
    </row>
    <row r="100" spans="2:13" x14ac:dyDescent="0.3">
      <c r="B100" s="5" t="s">
        <v>71</v>
      </c>
      <c r="C100" s="4">
        <v>5</v>
      </c>
      <c r="D100" s="4">
        <v>827</v>
      </c>
      <c r="E100" s="3">
        <f>IFERROR(VLOOKUP(B100,K:M,2,0),0)</f>
        <v>2</v>
      </c>
      <c r="F100" s="3">
        <f>IFERROR(VLOOKUP(B100,K:M,3,0),0)</f>
        <v>827</v>
      </c>
      <c r="H100">
        <v>2026</v>
      </c>
      <c r="I100">
        <v>5</v>
      </c>
      <c r="J100">
        <v>5</v>
      </c>
      <c r="K100" t="s">
        <v>79</v>
      </c>
      <c r="L100">
        <v>1</v>
      </c>
      <c r="M100">
        <v>103</v>
      </c>
    </row>
    <row r="101" spans="2:13" x14ac:dyDescent="0.3">
      <c r="B101" s="5" t="s">
        <v>69</v>
      </c>
      <c r="C101" s="4">
        <v>13</v>
      </c>
      <c r="D101" s="4">
        <v>789</v>
      </c>
      <c r="E101" s="3">
        <f>IFERROR(VLOOKUP(B101,K:M,2,0),0)</f>
        <v>9</v>
      </c>
      <c r="F101" s="3">
        <f>IFERROR(VLOOKUP(B101,K:M,3,0),0)</f>
        <v>789</v>
      </c>
      <c r="H101">
        <v>2026</v>
      </c>
      <c r="I101">
        <v>5</v>
      </c>
      <c r="J101">
        <v>50</v>
      </c>
      <c r="K101" t="s">
        <v>17</v>
      </c>
      <c r="L101">
        <v>5</v>
      </c>
      <c r="M101">
        <v>971</v>
      </c>
    </row>
    <row r="102" spans="2:13" x14ac:dyDescent="0.3">
      <c r="B102" s="5" t="s">
        <v>67</v>
      </c>
      <c r="C102" s="4">
        <v>18</v>
      </c>
      <c r="D102" s="4">
        <v>1931</v>
      </c>
      <c r="E102" s="3">
        <f>IFERROR(VLOOKUP(B102,K:M,2,0),0)</f>
        <v>5</v>
      </c>
      <c r="F102" s="3">
        <f>IFERROR(VLOOKUP(B102,K:M,3,0),0)</f>
        <v>1931</v>
      </c>
      <c r="H102">
        <v>2026</v>
      </c>
      <c r="I102">
        <v>5</v>
      </c>
      <c r="J102">
        <v>55</v>
      </c>
      <c r="K102" t="s">
        <v>77</v>
      </c>
      <c r="L102">
        <v>2</v>
      </c>
      <c r="M102">
        <v>146</v>
      </c>
    </row>
    <row r="103" spans="2:13" x14ac:dyDescent="0.3">
      <c r="B103" s="5" t="s">
        <v>65</v>
      </c>
      <c r="C103" s="4">
        <v>106</v>
      </c>
      <c r="D103" s="4">
        <v>1875</v>
      </c>
      <c r="E103" s="3">
        <f>IFERROR(VLOOKUP(B103,K:M,2,0),0)</f>
        <v>0</v>
      </c>
      <c r="F103" s="3">
        <f>IFERROR(VLOOKUP(B103,K:M,3,0),0)</f>
        <v>0</v>
      </c>
      <c r="H103">
        <v>2026</v>
      </c>
      <c r="I103">
        <v>5</v>
      </c>
      <c r="J103">
        <v>6</v>
      </c>
      <c r="K103" t="s">
        <v>75</v>
      </c>
      <c r="L103">
        <v>22</v>
      </c>
      <c r="M103" s="6">
        <v>3118</v>
      </c>
    </row>
    <row r="104" spans="2:13" x14ac:dyDescent="0.3">
      <c r="B104" s="5" t="s">
        <v>47</v>
      </c>
      <c r="C104" s="4">
        <v>17</v>
      </c>
      <c r="D104" s="4">
        <v>3863</v>
      </c>
      <c r="E104" s="3">
        <f>IFERROR(VLOOKUP(B104,K:M,2,0),0)</f>
        <v>7</v>
      </c>
      <c r="F104" s="3">
        <f>IFERROR(VLOOKUP(B104,K:M,3,0),0)</f>
        <v>3864</v>
      </c>
      <c r="H104">
        <v>2026</v>
      </c>
      <c r="I104">
        <v>5</v>
      </c>
      <c r="J104">
        <v>60</v>
      </c>
      <c r="K104" t="s">
        <v>73</v>
      </c>
      <c r="L104">
        <v>3</v>
      </c>
      <c r="M104" s="6">
        <v>2255</v>
      </c>
    </row>
    <row r="105" spans="2:13" x14ac:dyDescent="0.3">
      <c r="B105" s="5" t="s">
        <v>62</v>
      </c>
      <c r="C105" s="4">
        <v>37</v>
      </c>
      <c r="D105" s="4">
        <v>1885</v>
      </c>
      <c r="E105" s="3">
        <f>IFERROR(VLOOKUP(B105,K:M,2,0),0)</f>
        <v>12</v>
      </c>
      <c r="F105" s="3">
        <f>IFERROR(VLOOKUP(B105,K:M,3,0),0)</f>
        <v>1885</v>
      </c>
      <c r="H105">
        <v>2026</v>
      </c>
      <c r="I105">
        <v>5</v>
      </c>
      <c r="J105">
        <v>61</v>
      </c>
      <c r="K105" t="s">
        <v>72</v>
      </c>
      <c r="L105">
        <v>4</v>
      </c>
      <c r="M105">
        <v>746</v>
      </c>
    </row>
    <row r="106" spans="2:13" x14ac:dyDescent="0.3">
      <c r="B106" s="5" t="s">
        <v>60</v>
      </c>
      <c r="C106" s="4">
        <v>22</v>
      </c>
      <c r="D106" s="4">
        <v>1349</v>
      </c>
      <c r="E106" s="3">
        <f>IFERROR(VLOOKUP(B106,K:M,2,0),0)</f>
        <v>4</v>
      </c>
      <c r="F106" s="3">
        <f>IFERROR(VLOOKUP(B106,K:M,3,0),0)</f>
        <v>1349</v>
      </c>
      <c r="H106">
        <v>2026</v>
      </c>
      <c r="I106">
        <v>5</v>
      </c>
      <c r="J106">
        <v>62</v>
      </c>
      <c r="K106" t="s">
        <v>70</v>
      </c>
      <c r="L106">
        <v>17</v>
      </c>
      <c r="M106" s="6">
        <v>2903</v>
      </c>
    </row>
    <row r="107" spans="2:13" x14ac:dyDescent="0.3">
      <c r="B107" s="5" t="s">
        <v>58</v>
      </c>
      <c r="C107" s="4">
        <v>14</v>
      </c>
      <c r="D107" s="4">
        <v>1250</v>
      </c>
      <c r="E107" s="3">
        <f>IFERROR(VLOOKUP(B107,K:M,2,0),0)</f>
        <v>7</v>
      </c>
      <c r="F107" s="3">
        <f>IFERROR(VLOOKUP(B107,K:M,3,0),0)</f>
        <v>1250</v>
      </c>
      <c r="H107">
        <v>2026</v>
      </c>
      <c r="I107">
        <v>5</v>
      </c>
      <c r="J107">
        <v>63</v>
      </c>
      <c r="K107" t="s">
        <v>68</v>
      </c>
      <c r="L107">
        <v>2</v>
      </c>
      <c r="M107" s="6">
        <v>1497</v>
      </c>
    </row>
    <row r="108" spans="2:13" x14ac:dyDescent="0.3">
      <c r="B108" s="5" t="s">
        <v>57</v>
      </c>
      <c r="C108" s="4">
        <v>7</v>
      </c>
      <c r="D108" s="4">
        <v>181</v>
      </c>
      <c r="E108" s="3">
        <f>IFERROR(VLOOKUP(B108,K:M,2,0),0)</f>
        <v>5</v>
      </c>
      <c r="F108" s="3">
        <f>IFERROR(VLOOKUP(B108,K:M,3,0),0)</f>
        <v>181</v>
      </c>
      <c r="H108">
        <v>2026</v>
      </c>
      <c r="I108">
        <v>5</v>
      </c>
      <c r="J108">
        <v>64</v>
      </c>
      <c r="K108" t="s">
        <v>66</v>
      </c>
      <c r="L108">
        <v>25</v>
      </c>
      <c r="M108" s="6">
        <v>3202</v>
      </c>
    </row>
    <row r="109" spans="2:13" x14ac:dyDescent="0.3">
      <c r="B109" s="5" t="s">
        <v>55</v>
      </c>
      <c r="C109" s="4">
        <v>15</v>
      </c>
      <c r="D109" s="4">
        <v>669</v>
      </c>
      <c r="E109" s="3">
        <f>IFERROR(VLOOKUP(B109,K:M,2,0),0)</f>
        <v>6</v>
      </c>
      <c r="F109" s="3">
        <f>IFERROR(VLOOKUP(B109,K:M,3,0),0)</f>
        <v>669</v>
      </c>
      <c r="H109">
        <v>2026</v>
      </c>
      <c r="I109">
        <v>5</v>
      </c>
      <c r="J109">
        <v>65</v>
      </c>
      <c r="K109" t="s">
        <v>64</v>
      </c>
      <c r="L109">
        <v>4</v>
      </c>
      <c r="M109" s="6">
        <v>2326</v>
      </c>
    </row>
    <row r="110" spans="2:13" x14ac:dyDescent="0.3">
      <c r="B110" s="5" t="s">
        <v>44</v>
      </c>
      <c r="C110" s="4">
        <v>23</v>
      </c>
      <c r="D110" s="4">
        <v>1226</v>
      </c>
      <c r="E110" s="3">
        <f>IFERROR(VLOOKUP(B110,K:M,2,0),0)</f>
        <v>5</v>
      </c>
      <c r="F110" s="3">
        <f>IFERROR(VLOOKUP(B110,K:M,3,0),0)</f>
        <v>1226</v>
      </c>
      <c r="H110">
        <v>2026</v>
      </c>
      <c r="I110">
        <v>5</v>
      </c>
      <c r="J110">
        <v>66</v>
      </c>
      <c r="K110" t="s">
        <v>63</v>
      </c>
      <c r="L110">
        <v>5</v>
      </c>
      <c r="M110" s="6">
        <v>1900</v>
      </c>
    </row>
    <row r="111" spans="2:13" x14ac:dyDescent="0.3">
      <c r="B111" s="5" t="s">
        <v>54</v>
      </c>
      <c r="C111" s="4">
        <v>55</v>
      </c>
      <c r="D111" s="4">
        <v>1160</v>
      </c>
      <c r="E111" s="3">
        <f>IFERROR(VLOOKUP(B111,K:M,2,0),0)</f>
        <v>31</v>
      </c>
      <c r="F111" s="3">
        <f>IFERROR(VLOOKUP(B111,K:M,3,0),0)</f>
        <v>1160</v>
      </c>
      <c r="H111">
        <v>2026</v>
      </c>
      <c r="I111">
        <v>5</v>
      </c>
      <c r="J111">
        <v>7</v>
      </c>
      <c r="K111" t="s">
        <v>61</v>
      </c>
      <c r="L111">
        <v>40</v>
      </c>
      <c r="M111" s="6">
        <v>3351</v>
      </c>
    </row>
    <row r="112" spans="2:13" x14ac:dyDescent="0.3">
      <c r="B112" s="5" t="s">
        <v>52</v>
      </c>
      <c r="C112" s="4">
        <v>9</v>
      </c>
      <c r="D112" s="4">
        <v>407</v>
      </c>
      <c r="E112" s="3">
        <f>IFERROR(VLOOKUP(B112,K:M,2,0),0)</f>
        <v>1</v>
      </c>
      <c r="F112" s="3">
        <f>IFERROR(VLOOKUP(B112,K:M,3,0),0)</f>
        <v>407</v>
      </c>
      <c r="H112">
        <v>2026</v>
      </c>
      <c r="I112">
        <v>5</v>
      </c>
      <c r="J112">
        <v>70</v>
      </c>
      <c r="K112" t="s">
        <v>59</v>
      </c>
      <c r="L112">
        <v>13</v>
      </c>
      <c r="M112" s="6">
        <v>2327</v>
      </c>
    </row>
    <row r="113" spans="2:13" x14ac:dyDescent="0.3">
      <c r="B113" s="5" t="s">
        <v>50</v>
      </c>
      <c r="C113" s="4">
        <v>2</v>
      </c>
      <c r="D113" s="4">
        <v>692</v>
      </c>
      <c r="E113" s="3">
        <f>IFERROR(VLOOKUP(B113,K:M,2,0),0)</f>
        <v>0</v>
      </c>
      <c r="F113" s="3">
        <f>IFERROR(VLOOKUP(B113,K:M,3,0),0)</f>
        <v>0</v>
      </c>
      <c r="H113">
        <v>2026</v>
      </c>
      <c r="I113">
        <v>5</v>
      </c>
      <c r="J113">
        <v>71</v>
      </c>
      <c r="K113" t="s">
        <v>46</v>
      </c>
      <c r="L113">
        <v>7</v>
      </c>
      <c r="M113" s="6">
        <v>4544</v>
      </c>
    </row>
    <row r="114" spans="2:13" x14ac:dyDescent="0.3">
      <c r="B114" s="5" t="s">
        <v>48</v>
      </c>
      <c r="C114" s="4">
        <v>2</v>
      </c>
      <c r="D114" s="4">
        <v>832</v>
      </c>
      <c r="E114" s="3">
        <f>IFERROR(VLOOKUP(B114,K:M,2,0),0)</f>
        <v>1</v>
      </c>
      <c r="F114" s="3">
        <f>IFERROR(VLOOKUP(B114,K:M,3,0),0)</f>
        <v>832</v>
      </c>
      <c r="H114">
        <v>2026</v>
      </c>
      <c r="I114">
        <v>5</v>
      </c>
      <c r="J114">
        <v>72</v>
      </c>
      <c r="K114" t="s">
        <v>56</v>
      </c>
      <c r="L114">
        <v>1</v>
      </c>
      <c r="M114">
        <v>830</v>
      </c>
    </row>
    <row r="115" spans="2:13" x14ac:dyDescent="0.3">
      <c r="B115" s="5" t="s">
        <v>46</v>
      </c>
      <c r="C115" s="4">
        <v>62</v>
      </c>
      <c r="D115" s="4">
        <v>4544</v>
      </c>
      <c r="E115" s="3">
        <f>IFERROR(VLOOKUP(B115,K:M,2,0),0)</f>
        <v>7</v>
      </c>
      <c r="F115" s="3">
        <f>IFERROR(VLOOKUP(B115,K:M,3,0),0)</f>
        <v>4544</v>
      </c>
      <c r="H115">
        <v>2026</v>
      </c>
      <c r="I115">
        <v>5</v>
      </c>
      <c r="J115">
        <v>73</v>
      </c>
      <c r="K115" t="s">
        <v>55</v>
      </c>
      <c r="L115">
        <v>6</v>
      </c>
      <c r="M115">
        <v>669</v>
      </c>
    </row>
    <row r="116" spans="2:13" x14ac:dyDescent="0.3">
      <c r="B116" s="5" t="s">
        <v>30</v>
      </c>
      <c r="C116" s="4">
        <v>13</v>
      </c>
      <c r="D116" s="4">
        <v>1166</v>
      </c>
      <c r="E116" s="3">
        <f>IFERROR(VLOOKUP(B116,K:M,2,0),0)</f>
        <v>4</v>
      </c>
      <c r="F116" s="3">
        <f>IFERROR(VLOOKUP(B116,K:M,3,0),0)</f>
        <v>1166</v>
      </c>
      <c r="H116">
        <v>2026</v>
      </c>
      <c r="I116">
        <v>5</v>
      </c>
      <c r="J116">
        <v>76</v>
      </c>
      <c r="K116" t="s">
        <v>16</v>
      </c>
      <c r="L116">
        <v>14</v>
      </c>
      <c r="M116" s="6">
        <v>1183</v>
      </c>
    </row>
    <row r="117" spans="2:13" x14ac:dyDescent="0.3">
      <c r="B117" s="5" t="s">
        <v>43</v>
      </c>
      <c r="C117" s="4">
        <v>25</v>
      </c>
      <c r="D117" s="4">
        <v>1175</v>
      </c>
      <c r="E117" s="3">
        <f>IFERROR(VLOOKUP(B117,K:M,2,0),0)</f>
        <v>6</v>
      </c>
      <c r="F117" s="3">
        <f>IFERROR(VLOOKUP(B117,K:M,3,0),0)</f>
        <v>1175</v>
      </c>
      <c r="H117">
        <v>2026</v>
      </c>
      <c r="I117">
        <v>5</v>
      </c>
      <c r="J117">
        <v>77</v>
      </c>
      <c r="K117" t="s">
        <v>53</v>
      </c>
      <c r="L117">
        <v>3</v>
      </c>
      <c r="M117">
        <v>373</v>
      </c>
    </row>
    <row r="118" spans="2:13" x14ac:dyDescent="0.3">
      <c r="B118" s="5" t="s">
        <v>41</v>
      </c>
      <c r="C118" s="4">
        <v>35</v>
      </c>
      <c r="D118" s="4">
        <v>3092</v>
      </c>
      <c r="E118" s="3">
        <f>IFERROR(VLOOKUP(B118,K:M,2,0),0)</f>
        <v>8</v>
      </c>
      <c r="F118" s="3">
        <f>IFERROR(VLOOKUP(B118,K:M,3,0),0)</f>
        <v>3092</v>
      </c>
      <c r="H118">
        <v>2026</v>
      </c>
      <c r="I118">
        <v>5</v>
      </c>
      <c r="J118">
        <v>79</v>
      </c>
      <c r="K118" t="s">
        <v>51</v>
      </c>
      <c r="L118">
        <v>4</v>
      </c>
      <c r="M118" s="6">
        <v>1604</v>
      </c>
    </row>
    <row r="119" spans="2:13" x14ac:dyDescent="0.3">
      <c r="B119" s="5" t="s">
        <v>39</v>
      </c>
      <c r="C119" s="4">
        <v>4</v>
      </c>
      <c r="D119" s="4">
        <v>774</v>
      </c>
      <c r="E119" s="3">
        <f>IFERROR(VLOOKUP(B119,K:M,2,0),0)</f>
        <v>0</v>
      </c>
      <c r="F119" s="3">
        <f>IFERROR(VLOOKUP(B119,K:M,3,0),0)</f>
        <v>0</v>
      </c>
      <c r="H119">
        <v>2026</v>
      </c>
      <c r="I119">
        <v>5</v>
      </c>
      <c r="J119">
        <v>8</v>
      </c>
      <c r="K119" t="s">
        <v>49</v>
      </c>
      <c r="L119">
        <v>19</v>
      </c>
      <c r="M119" s="6">
        <v>1547</v>
      </c>
    </row>
    <row r="120" spans="2:13" x14ac:dyDescent="0.3">
      <c r="B120" s="5" t="s">
        <v>38</v>
      </c>
      <c r="C120" s="4">
        <v>13</v>
      </c>
      <c r="D120" s="4">
        <v>2196</v>
      </c>
      <c r="E120" s="3">
        <f>IFERROR(VLOOKUP(B120,K:M,2,0),0)</f>
        <v>4</v>
      </c>
      <c r="F120" s="3">
        <f>IFERROR(VLOOKUP(B120,K:M,3,0),0)</f>
        <v>2196</v>
      </c>
      <c r="H120">
        <v>2026</v>
      </c>
      <c r="I120">
        <v>5</v>
      </c>
      <c r="J120">
        <v>81</v>
      </c>
      <c r="K120" t="s">
        <v>47</v>
      </c>
      <c r="L120">
        <v>7</v>
      </c>
      <c r="M120" s="6">
        <v>3864</v>
      </c>
    </row>
    <row r="121" spans="2:13" x14ac:dyDescent="0.3">
      <c r="B121" s="5" t="s">
        <v>36</v>
      </c>
      <c r="C121" s="4">
        <v>55</v>
      </c>
      <c r="D121" s="4">
        <v>229</v>
      </c>
      <c r="E121" s="3">
        <f>IFERROR(VLOOKUP(B121,K:M,2,0),0)</f>
        <v>41</v>
      </c>
      <c r="F121" s="3">
        <f>IFERROR(VLOOKUP(B121,K:M,3,0),0)</f>
        <v>229</v>
      </c>
      <c r="H121">
        <v>2026</v>
      </c>
      <c r="I121">
        <v>5</v>
      </c>
      <c r="J121">
        <v>82</v>
      </c>
      <c r="K121" t="s">
        <v>45</v>
      </c>
      <c r="L121">
        <v>22</v>
      </c>
      <c r="M121" s="6">
        <v>2195</v>
      </c>
    </row>
    <row r="122" spans="2:13" x14ac:dyDescent="0.3">
      <c r="B122" s="5" t="s">
        <v>35</v>
      </c>
      <c r="C122" s="4">
        <v>47</v>
      </c>
      <c r="D122" s="4">
        <v>3309</v>
      </c>
      <c r="E122" s="3">
        <f>IFERROR(VLOOKUP(B122,K:M,2,0),0)</f>
        <v>28</v>
      </c>
      <c r="F122" s="3">
        <f>IFERROR(VLOOKUP(B122,K:M,3,0),0)</f>
        <v>3309</v>
      </c>
      <c r="H122">
        <v>2026</v>
      </c>
      <c r="I122">
        <v>5</v>
      </c>
      <c r="J122">
        <v>83</v>
      </c>
      <c r="K122" t="s">
        <v>44</v>
      </c>
      <c r="L122">
        <v>5</v>
      </c>
      <c r="M122" s="6">
        <v>1226</v>
      </c>
    </row>
    <row r="123" spans="2:13" x14ac:dyDescent="0.3">
      <c r="B123" s="5" t="s">
        <v>33</v>
      </c>
      <c r="C123" s="4">
        <v>17</v>
      </c>
      <c r="D123" s="4">
        <v>1519</v>
      </c>
      <c r="E123" s="3">
        <f>IFERROR(VLOOKUP(B123,K:M,2,0),0)</f>
        <v>2</v>
      </c>
      <c r="F123" s="3">
        <f>IFERROR(VLOOKUP(B123,K:M,3,0),0)</f>
        <v>1519</v>
      </c>
      <c r="H123">
        <v>2026</v>
      </c>
      <c r="I123">
        <v>5</v>
      </c>
      <c r="J123">
        <v>84</v>
      </c>
      <c r="K123" t="s">
        <v>42</v>
      </c>
      <c r="L123">
        <v>5</v>
      </c>
      <c r="M123" s="6">
        <v>1680</v>
      </c>
    </row>
    <row r="124" spans="2:13" x14ac:dyDescent="0.3">
      <c r="B124" s="5" t="s">
        <v>31</v>
      </c>
      <c r="C124" s="4">
        <v>6</v>
      </c>
      <c r="D124" s="4">
        <v>397</v>
      </c>
      <c r="E124" s="3">
        <f>IFERROR(VLOOKUP(B124,K:M,2,0),0)</f>
        <v>3</v>
      </c>
      <c r="F124" s="3">
        <f>IFERROR(VLOOKUP(B124,K:M,3,0),0)</f>
        <v>397</v>
      </c>
      <c r="H124">
        <v>2026</v>
      </c>
      <c r="I124">
        <v>5</v>
      </c>
      <c r="J124">
        <v>85</v>
      </c>
      <c r="K124" t="s">
        <v>40</v>
      </c>
      <c r="L124">
        <v>9</v>
      </c>
      <c r="M124" s="6">
        <v>1811</v>
      </c>
    </row>
    <row r="125" spans="2:13" x14ac:dyDescent="0.3">
      <c r="B125" s="5" t="s">
        <v>29</v>
      </c>
      <c r="C125" s="4">
        <v>12</v>
      </c>
      <c r="D125" s="4">
        <v>1688</v>
      </c>
      <c r="E125" s="3">
        <f>IFERROR(VLOOKUP(B125,K:M,2,0),0)</f>
        <v>5</v>
      </c>
      <c r="F125" s="3">
        <f>IFERROR(VLOOKUP(B125,K:M,3,0),0)</f>
        <v>1688</v>
      </c>
      <c r="H125">
        <v>2026</v>
      </c>
      <c r="I125">
        <v>5</v>
      </c>
      <c r="J125">
        <v>86</v>
      </c>
      <c r="K125" t="s">
        <v>12</v>
      </c>
      <c r="L125">
        <v>9</v>
      </c>
      <c r="M125" s="6">
        <v>1961</v>
      </c>
    </row>
    <row r="126" spans="2:13" x14ac:dyDescent="0.3">
      <c r="B126" s="5" t="s">
        <v>27</v>
      </c>
      <c r="C126" s="4">
        <v>5</v>
      </c>
      <c r="D126" s="4">
        <v>2383</v>
      </c>
      <c r="E126" s="3">
        <f>IFERROR(VLOOKUP(B126,K:M,2,0),0)</f>
        <v>1</v>
      </c>
      <c r="F126" s="3">
        <f>IFERROR(VLOOKUP(B126,K:M,3,0),0)</f>
        <v>2383</v>
      </c>
      <c r="H126">
        <v>2026</v>
      </c>
      <c r="I126">
        <v>5</v>
      </c>
      <c r="J126">
        <v>87</v>
      </c>
      <c r="K126" t="s">
        <v>37</v>
      </c>
      <c r="L126">
        <v>8</v>
      </c>
      <c r="M126" s="6">
        <v>3104</v>
      </c>
    </row>
    <row r="127" spans="2:13" x14ac:dyDescent="0.3">
      <c r="B127" s="5" t="s">
        <v>25</v>
      </c>
      <c r="C127" s="4">
        <v>5</v>
      </c>
      <c r="D127" s="4">
        <v>905</v>
      </c>
      <c r="E127" s="3">
        <f>IFERROR(VLOOKUP(B127,K:M,2,0),0)</f>
        <v>2</v>
      </c>
      <c r="F127" s="3">
        <f>IFERROR(VLOOKUP(B127,K:M,3,0),0)</f>
        <v>905</v>
      </c>
      <c r="H127">
        <v>2026</v>
      </c>
      <c r="I127">
        <v>5</v>
      </c>
      <c r="J127">
        <v>88</v>
      </c>
      <c r="K127" t="s">
        <v>19</v>
      </c>
      <c r="L127">
        <v>10</v>
      </c>
      <c r="M127">
        <v>793</v>
      </c>
    </row>
    <row r="128" spans="2:13" x14ac:dyDescent="0.3">
      <c r="B128" s="5" t="s">
        <v>23</v>
      </c>
      <c r="C128" s="4">
        <v>11</v>
      </c>
      <c r="D128" s="4">
        <v>1247</v>
      </c>
      <c r="E128" s="3">
        <f>IFERROR(VLOOKUP(B128,K:M,2,0),0)</f>
        <v>7</v>
      </c>
      <c r="F128" s="3">
        <f>IFERROR(VLOOKUP(B128,K:M,3,0),0)</f>
        <v>1247</v>
      </c>
      <c r="H128">
        <v>2026</v>
      </c>
      <c r="I128">
        <v>5</v>
      </c>
      <c r="J128">
        <v>89</v>
      </c>
      <c r="K128" t="s">
        <v>34</v>
      </c>
      <c r="L128">
        <v>4</v>
      </c>
      <c r="M128" s="6">
        <v>1827</v>
      </c>
    </row>
    <row r="129" spans="2:13" x14ac:dyDescent="0.3">
      <c r="B129" s="5" t="s">
        <v>21</v>
      </c>
      <c r="C129" s="4">
        <v>19</v>
      </c>
      <c r="D129" s="4">
        <v>4055</v>
      </c>
      <c r="E129" s="3">
        <f>IFERROR(VLOOKUP(B129,K:M,2,0),0)</f>
        <v>4</v>
      </c>
      <c r="F129" s="3">
        <f>IFERROR(VLOOKUP(B129,K:M,3,0),0)</f>
        <v>4055</v>
      </c>
      <c r="H129">
        <v>2026</v>
      </c>
      <c r="I129">
        <v>5</v>
      </c>
      <c r="J129">
        <v>9</v>
      </c>
      <c r="K129" t="s">
        <v>32</v>
      </c>
      <c r="L129">
        <v>3</v>
      </c>
      <c r="M129" s="6">
        <v>2254</v>
      </c>
    </row>
    <row r="130" spans="2:13" x14ac:dyDescent="0.3">
      <c r="B130" s="5" t="s">
        <v>19</v>
      </c>
      <c r="C130" s="4">
        <v>23</v>
      </c>
      <c r="D130" s="4">
        <v>793</v>
      </c>
      <c r="E130" s="3">
        <f>IFERROR(VLOOKUP(B130,K:M,2,0),0)</f>
        <v>10</v>
      </c>
      <c r="F130" s="3">
        <f>IFERROR(VLOOKUP(B130,K:M,3,0),0)</f>
        <v>793</v>
      </c>
      <c r="H130">
        <v>2026</v>
      </c>
      <c r="I130">
        <v>5</v>
      </c>
      <c r="J130">
        <v>91</v>
      </c>
      <c r="K130" t="s">
        <v>30</v>
      </c>
      <c r="L130">
        <v>4</v>
      </c>
      <c r="M130" s="6">
        <v>1166</v>
      </c>
    </row>
    <row r="131" spans="2:13" x14ac:dyDescent="0.3">
      <c r="B131" s="5" t="s">
        <v>17</v>
      </c>
      <c r="C131" s="4">
        <v>21</v>
      </c>
      <c r="D131" s="4">
        <v>971</v>
      </c>
      <c r="E131" s="3">
        <f>IFERROR(VLOOKUP(B131,K:M,2,0),0)</f>
        <v>5</v>
      </c>
      <c r="F131" s="3">
        <f>IFERROR(VLOOKUP(B131,K:M,3,0),0)</f>
        <v>971</v>
      </c>
      <c r="H131">
        <v>2026</v>
      </c>
      <c r="I131">
        <v>5</v>
      </c>
      <c r="J131">
        <v>92</v>
      </c>
      <c r="K131" t="s">
        <v>28</v>
      </c>
      <c r="L131">
        <v>11</v>
      </c>
      <c r="M131" s="6">
        <v>2551</v>
      </c>
    </row>
    <row r="132" spans="2:13" x14ac:dyDescent="0.3">
      <c r="B132" s="5" t="s">
        <v>16</v>
      </c>
      <c r="C132" s="4">
        <v>36</v>
      </c>
      <c r="D132" s="4">
        <v>1183</v>
      </c>
      <c r="E132" s="3">
        <f>IFERROR(VLOOKUP(B132,K:M,2,0),0)</f>
        <v>14</v>
      </c>
      <c r="F132" s="3">
        <f>IFERROR(VLOOKUP(B132,K:M,3,0),0)</f>
        <v>1183</v>
      </c>
      <c r="H132">
        <v>2026</v>
      </c>
      <c r="I132">
        <v>5</v>
      </c>
      <c r="J132">
        <v>95</v>
      </c>
      <c r="K132" t="s">
        <v>26</v>
      </c>
      <c r="L132">
        <v>24</v>
      </c>
      <c r="M132" s="6">
        <v>4905</v>
      </c>
    </row>
    <row r="133" spans="2:13" x14ac:dyDescent="0.3">
      <c r="B133" s="5" t="s">
        <v>15</v>
      </c>
      <c r="C133" s="4">
        <v>3</v>
      </c>
      <c r="D133" s="4">
        <v>701</v>
      </c>
      <c r="E133" s="3">
        <f>IFERROR(VLOOKUP(B133,K:M,2,0),0)</f>
        <v>0</v>
      </c>
      <c r="F133" s="3">
        <f>IFERROR(VLOOKUP(B133,K:M,3,0),0)</f>
        <v>0</v>
      </c>
      <c r="H133">
        <v>2026</v>
      </c>
      <c r="I133">
        <v>5</v>
      </c>
      <c r="J133">
        <v>96</v>
      </c>
      <c r="K133" t="s">
        <v>24</v>
      </c>
      <c r="L133">
        <v>2</v>
      </c>
      <c r="M133">
        <v>645</v>
      </c>
    </row>
    <row r="134" spans="2:13" x14ac:dyDescent="0.3">
      <c r="B134" s="5" t="s">
        <v>14</v>
      </c>
      <c r="C134" s="4">
        <v>24</v>
      </c>
      <c r="D134" s="4">
        <v>1613</v>
      </c>
      <c r="E134" s="3">
        <f>IFERROR(VLOOKUP(B134,K:M,2,0),0)</f>
        <v>10</v>
      </c>
      <c r="F134" s="3">
        <f>IFERROR(VLOOKUP(B134,K:M,3,0),0)</f>
        <v>1613</v>
      </c>
      <c r="H134">
        <v>2026</v>
      </c>
      <c r="I134">
        <v>5</v>
      </c>
      <c r="J134">
        <v>97</v>
      </c>
      <c r="K134" t="s">
        <v>22</v>
      </c>
      <c r="L134">
        <v>1</v>
      </c>
      <c r="M134" s="6">
        <v>2255</v>
      </c>
    </row>
    <row r="135" spans="2:13" x14ac:dyDescent="0.3">
      <c r="B135" s="5" t="s">
        <v>13</v>
      </c>
      <c r="C135" s="4">
        <v>32</v>
      </c>
      <c r="D135" s="4">
        <v>705</v>
      </c>
      <c r="E135" s="3">
        <f>IFERROR(VLOOKUP(B135,K:M,2,0),0)</f>
        <v>20</v>
      </c>
      <c r="F135" s="3">
        <f>IFERROR(VLOOKUP(B135,K:M,3,0),0)</f>
        <v>705</v>
      </c>
      <c r="H135">
        <v>2026</v>
      </c>
      <c r="I135">
        <v>5</v>
      </c>
      <c r="J135">
        <v>98</v>
      </c>
      <c r="K135" t="s">
        <v>20</v>
      </c>
      <c r="L135">
        <v>5</v>
      </c>
      <c r="M135" s="6">
        <v>1663</v>
      </c>
    </row>
    <row r="136" spans="2:13" x14ac:dyDescent="0.3">
      <c r="B136" s="5" t="s">
        <v>12</v>
      </c>
      <c r="C136" s="4">
        <v>30</v>
      </c>
      <c r="D136" s="4">
        <v>1961</v>
      </c>
      <c r="E136" s="3">
        <f>IFERROR(VLOOKUP(B136,K:M,2,0),0)</f>
        <v>9</v>
      </c>
      <c r="F136" s="3">
        <f>IFERROR(VLOOKUP(B136,K:M,3,0),0)</f>
        <v>1961</v>
      </c>
      <c r="H136">
        <v>2026</v>
      </c>
      <c r="I136">
        <v>5</v>
      </c>
      <c r="J136">
        <v>99</v>
      </c>
      <c r="K136" t="s">
        <v>18</v>
      </c>
      <c r="L136">
        <v>28</v>
      </c>
      <c r="M136" s="6">
        <v>2771</v>
      </c>
    </row>
    <row r="137" spans="2:13" x14ac:dyDescent="0.3">
      <c r="B137" s="5" t="s">
        <v>11</v>
      </c>
      <c r="C137" s="4">
        <v>14</v>
      </c>
      <c r="D137" s="4">
        <v>632</v>
      </c>
      <c r="E137" s="3">
        <f>IFERROR(VLOOKUP(B137,K:M,2,0),0)</f>
        <v>4</v>
      </c>
      <c r="F137" s="3">
        <f>IFERROR(VLOOKUP(B137,K:M,3,0),0)</f>
        <v>632</v>
      </c>
    </row>
    <row r="138" spans="2:13" x14ac:dyDescent="0.3">
      <c r="B138" s="5" t="s">
        <v>10</v>
      </c>
      <c r="C138" s="4">
        <v>39</v>
      </c>
      <c r="D138" s="4">
        <v>2457</v>
      </c>
      <c r="E138" s="3">
        <f>IFERROR(VLOOKUP(B138,K:M,2,0),0)</f>
        <v>12</v>
      </c>
      <c r="F138" s="3">
        <f>IFERROR(VLOOKUP(B138,K:M,3,0),0)</f>
        <v>2457</v>
      </c>
    </row>
    <row r="139" spans="2:13" x14ac:dyDescent="0.3">
      <c r="B139" s="5" t="s">
        <v>9</v>
      </c>
      <c r="C139" s="4">
        <v>42</v>
      </c>
      <c r="D139" s="4">
        <v>157</v>
      </c>
      <c r="E139" s="3">
        <f>IFERROR(VLOOKUP(B139,K:M,2,0),0)</f>
        <v>42</v>
      </c>
      <c r="F139" s="3">
        <f>IFERROR(VLOOKUP(B139,K:M,3,0),0)</f>
        <v>157</v>
      </c>
    </row>
    <row r="140" spans="2:13" x14ac:dyDescent="0.3">
      <c r="B140" s="5" t="s">
        <v>8</v>
      </c>
      <c r="C140" s="4">
        <v>49</v>
      </c>
      <c r="D140" s="4">
        <v>1296</v>
      </c>
      <c r="E140" s="3">
        <f>IFERROR(VLOOKUP(B140,K:M,2,0),0)</f>
        <v>29</v>
      </c>
      <c r="F140" s="3">
        <f>IFERROR(VLOOKUP(B140,K:M,3,0),0)</f>
        <v>1296</v>
      </c>
    </row>
    <row r="141" spans="2:13" x14ac:dyDescent="0.3">
      <c r="B141" s="5" t="s">
        <v>7</v>
      </c>
      <c r="C141" s="4">
        <v>57</v>
      </c>
      <c r="D141" s="4">
        <v>1384</v>
      </c>
      <c r="E141" s="3">
        <f>IFERROR(VLOOKUP(B141,K:M,2,0),0)</f>
        <v>32</v>
      </c>
      <c r="F141" s="3">
        <f>IFERROR(VLOOKUP(B141,K:M,3,0),0)</f>
        <v>1384</v>
      </c>
    </row>
    <row r="142" spans="2:13" x14ac:dyDescent="0.3">
      <c r="B142" s="5" t="s">
        <v>6</v>
      </c>
      <c r="C142" s="4">
        <v>6</v>
      </c>
      <c r="D142" s="4">
        <v>499</v>
      </c>
      <c r="E142" s="3">
        <f>IFERROR(VLOOKUP(B142,K:M,2,0),0)</f>
        <v>4</v>
      </c>
      <c r="F142" s="3">
        <f>IFERROR(VLOOKUP(B142,K:M,3,0),0)</f>
        <v>499</v>
      </c>
    </row>
    <row r="143" spans="2:13" x14ac:dyDescent="0.3">
      <c r="B143" s="5" t="s">
        <v>5</v>
      </c>
      <c r="C143" s="4">
        <v>6</v>
      </c>
      <c r="D143" s="4">
        <v>380</v>
      </c>
      <c r="E143" s="3">
        <f>IFERROR(VLOOKUP(B143,K:M,2,0),0)</f>
        <v>1</v>
      </c>
      <c r="F143" s="3">
        <f>IFERROR(VLOOKUP(B143,K:M,3,0),0)</f>
        <v>380</v>
      </c>
    </row>
    <row r="144" spans="2:13" x14ac:dyDescent="0.3">
      <c r="B144" s="5" t="s">
        <v>4</v>
      </c>
      <c r="C144" s="4">
        <v>27</v>
      </c>
      <c r="D144" s="4">
        <v>717</v>
      </c>
      <c r="E144" s="3">
        <f>IFERROR(VLOOKUP(B144,K:M,2,0),0)</f>
        <v>14</v>
      </c>
      <c r="F144" s="3">
        <f>IFERROR(VLOOKUP(B144,K:M,3,0),0)</f>
        <v>717</v>
      </c>
    </row>
    <row r="145" spans="2:6" x14ac:dyDescent="0.3">
      <c r="B145" s="5" t="s">
        <v>3</v>
      </c>
      <c r="C145" s="4">
        <v>47</v>
      </c>
      <c r="D145" s="4">
        <v>1165</v>
      </c>
      <c r="E145" s="3">
        <f>IFERROR(VLOOKUP(B145,K:M,2,0),0)</f>
        <v>29</v>
      </c>
      <c r="F145" s="3">
        <f>IFERROR(VLOOKUP(B145,K:M,3,0),0)</f>
        <v>1165</v>
      </c>
    </row>
    <row r="146" spans="2:6" x14ac:dyDescent="0.3">
      <c r="B146" s="5" t="s">
        <v>2</v>
      </c>
      <c r="C146" s="4">
        <v>22</v>
      </c>
      <c r="D146" s="4">
        <v>330</v>
      </c>
      <c r="E146" s="3">
        <f>IFERROR(VLOOKUP(B146,K:M,2,0),0)</f>
        <v>9</v>
      </c>
      <c r="F146" s="3">
        <f>IFERROR(VLOOKUP(B146,K:M,3,0),0)</f>
        <v>330</v>
      </c>
    </row>
    <row r="147" spans="2:6" x14ac:dyDescent="0.3">
      <c r="B147" s="5" t="s">
        <v>1</v>
      </c>
      <c r="C147" s="4">
        <v>42</v>
      </c>
      <c r="D147" s="4">
        <v>1581</v>
      </c>
      <c r="E147" s="3">
        <f>IFERROR(VLOOKUP(B147,K:M,2,0),0)</f>
        <v>19</v>
      </c>
      <c r="F147" s="3">
        <f>IFERROR(VLOOKUP(B147,K:M,3,0),0)</f>
        <v>1581</v>
      </c>
    </row>
    <row r="148" spans="2:6" x14ac:dyDescent="0.3">
      <c r="B148" s="5" t="s">
        <v>0</v>
      </c>
      <c r="C148" s="4">
        <v>33</v>
      </c>
      <c r="D148" s="4">
        <v>371</v>
      </c>
      <c r="E148" s="3">
        <f>IFERROR(VLOOKUP(B148,K:M,2,0),0)</f>
        <v>27</v>
      </c>
      <c r="F148" s="3">
        <f>IFERROR(VLOOKUP(B148,K:M,3,0),0)</f>
        <v>371</v>
      </c>
    </row>
  </sheetData>
  <autoFilter ref="B2:E148" xr:uid="{6633FE73-7D83-4535-8AB9-60EF0EF29640}"/>
  <mergeCells count="2">
    <mergeCell ref="E1:F1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Резинкина</dc:creator>
  <cp:lastModifiedBy>Елена Резинкина</cp:lastModifiedBy>
  <dcterms:created xsi:type="dcterms:W3CDTF">2026-06-19T07:48:55Z</dcterms:created>
  <dcterms:modified xsi:type="dcterms:W3CDTF">2026-06-19T07:50:32Z</dcterms:modified>
</cp:coreProperties>
</file>