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 activeTab="1"/>
  </bookViews>
  <sheets>
    <sheet name="Из транзитной базы" sheetId="2" r:id="rId1"/>
    <sheet name="Из базы куба" sheetId="3" r:id="rId2"/>
    <sheet name="Исходный список" sheetId="1" r:id="rId3"/>
  </sheets>
  <calcPr calcId="125725"/>
</workbook>
</file>

<file path=xl/calcChain.xml><?xml version="1.0" encoding="utf-8"?>
<calcChain xmlns="http://schemas.openxmlformats.org/spreadsheetml/2006/main">
  <c r="B11" i="1"/>
  <c r="B10"/>
  <c r="B9"/>
  <c r="B8"/>
  <c r="B7"/>
  <c r="B6"/>
  <c r="B5"/>
  <c r="B4"/>
  <c r="B3"/>
  <c r="B2"/>
  <c r="B1"/>
  <c r="C11"/>
  <c r="C10"/>
  <c r="C9"/>
  <c r="C8"/>
  <c r="C7"/>
  <c r="C6"/>
  <c r="C5"/>
  <c r="C4"/>
  <c r="C3"/>
  <c r="C2"/>
  <c r="C1"/>
</calcChain>
</file>

<file path=xl/sharedStrings.xml><?xml version="1.0" encoding="utf-8"?>
<sst xmlns="http://schemas.openxmlformats.org/spreadsheetml/2006/main" count="296" uniqueCount="77">
  <si>
    <t>[2020-04-27 10:38:17] [Аптека Миницен:47:014b94f9] daemon-SendSms.DEBUG: SMSTransport Minicen response: ["{\"Ok\":true,\"Message\":\"Ok\",\"Data\":[{\"Result\":false,\"ErrorInfo\":\"Не найден пользователь с указанным ClientId=132388\",\"ErrorCode\":\"wrongclientid\",\"SmsQueueId\":null}],\"Timestamp\":637235914976550251,\"Time\":0.0,\"LongSessionID\":null}"]</t>
  </si>
  <si>
    <t>[2020-04-27 10:38:25] [Аптека Миницен:47:2244d618] daemon-SendSms.DEBUG: SMSTransport Minicen response: ["{\"Ok\":true,\"Message\":\"Ok\",\"Data\":[{\"Result\":false,\"ErrorInfo\":\"Не найден пользователь с указанным ClientId=133444\",\"ErrorCode\":\"wrongclientid\",\"SmsQueueId\":null}],\"Timestamp\":637235915050568479,\"Time\":15.6265,\"LongSessionID\":null}"]</t>
  </si>
  <si>
    <t>[2020-04-27 10:51:51] [Аптека Миницен:47:2ed9a2b3] daemon-SendSms.DEBUG: SMSTransport Minicen response: ["{\"Ok\":true,\"Message\":\"Ok\",\"Data\":[{\"Result\":false,\"ErrorInfo\":\"Не найден пользователь с указанным ClientId=190980\",\"ErrorCode\":\"wrongclientid\",\"SmsQueueId\":null}],\"Timestamp\":637235923114691920,\"Time\":0.0,\"LongSessionID\":null}"]</t>
  </si>
  <si>
    <t>[2020-04-27 10:53:45] [Аптека Миницен:47:c16c1436] daemon-SendSms.DEBUG: SMSTransport Minicen response: ["{\"Ok\":true,\"Message\":\"Ok\",\"Data\":[{\"Result\":false,\"ErrorInfo\":\"Не найден пользователь с указанным ClientId=199132\",\"ErrorCode\":\"wrongclientid\",\"SmsQueueId\":null}],\"Timestamp\":637235924259342846,\"Time\":15.637500000000001,\"LongSessionID\":null}"]</t>
  </si>
  <si>
    <t>[2020-04-27 10:59:04] [Аптека Миницен:47:c16c1436] daemon-SendSms.DEBUG: SMSTransport Minicen response: ["{\"Ok\":true,\"Message\":\"Ok\",\"Data\":[{\"Result\":false,\"ErrorInfo\":\"Не найден пользователь с указанным ClientId=220218\",\"ErrorCode\":\"wrongclientid\",\"SmsQueueId\":null}],\"Timestamp\":637235927445690076,\"Time\":15.623700000000001,\"LongSessionID\":null}"]</t>
  </si>
  <si>
    <t>[2020-04-27 10:59:33] [Аптека Миницен:47:09984aeb] daemon-SendSms.DEBUG: SMSTransport Minicen response: ["{\"Ok\":true,\"Message\":\"Ok\",\"Data\":[{\"Result\":false,\"ErrorInfo\":\"Не найден пользователь с указанным ClientId=222705\",\"ErrorCode\":\"wrongclientid\",\"SmsQueueId\":null}],\"Timestamp\":637235927738027474,\"Time\":0.0,\"LongSessionID\":null}"]</t>
  </si>
  <si>
    <t>[2020-04-27 11:04:27] [Аптека Миницен:47:c2543e4b] daemon-SendSms.DEBUG: SMSTransport Minicen response: ["{\"Ok\":true,\"Message\":\"Ok\",\"Data\":[{\"Result\":false,\"ErrorInfo\":\"Не найден пользователь с указанным ClientId=243241\",\"ErrorCode\":\"wrongclientid\",\"SmsQueueId\":null}],\"Timestamp\":637235930671442664,\"Time\":0.0,\"LongSessionID\":null}"]</t>
  </si>
  <si>
    <t>[2020-04-27 11:08:52] [Аптека Миницен:47:3f5753d6] daemon-SendSms.DEBUG: SMSTransport Minicen response: ["{\"Ok\":true,\"Message\":\"Ok\",\"Data\":[{\"Result\":false,\"ErrorInfo\":\"Не найден пользователь с указанным ClientId=260854\",\"ErrorCode\":\"wrongclientid\",\"SmsQueueId\":null}],\"Timestamp\":637235933327846619,\"Time\":0.0,\"LongSessionID\":null}"]</t>
  </si>
  <si>
    <t>[2020-04-27 11:16:22] [Аптека Миницен:47:6313bd09] daemon-SendSms.DEBUG: SMSTransport Minicen response: ["{\"Ok\":true,\"Message\":\"Ok\",\"Data\":[{\"Result\":false,\"ErrorInfo\":\"Не найден пользователь с указанным ClientId=287014\",\"ErrorCode\":\"wrongclientid\",\"SmsQueueId\":null}],\"Timestamp\":637235937827786695,\"Time\":0.0,\"LongSessionID\":null}"]</t>
  </si>
  <si>
    <t>[2020-04-27 11:16:49] [Аптека Миницен:47:c16c1436] daemon-SendSms.DEBUG: SMSTransport Minicen response: ["{\"Ok\":true,\"Message\":\"Ok\",\"Data\":[{\"Result\":false,\"ErrorInfo\":\"Не найден пользователь с указанным ClientId=288874\",\"ErrorCode\":\"wrongclientid\",\"SmsQueueId\":null}],\"Timestamp\":637235938095436703,\"Time\":15.6538,\"LongSessionID\":null}"]</t>
  </si>
  <si>
    <t>[2020-04-27 11:21:39] [Аптека Миницен:47:d85b5304] daemon-SendSms.DEBUG: SMSTransport Minicen response: ["{\"Ok\":true,\"Message\":\"Ok\",\"Data\":[{\"Result\":false,\"ErrorInfo\":\"Не найден пользователь с указанным ClientId=311221\",\"ErrorCode\":\"wrongclientid\",\"SmsQueueId\":null}],\"Timestamp\":637235940989923555,\"Time\":15.603900000000001,\"LongSessionID\":null}"]</t>
  </si>
  <si>
    <t>upload_date</t>
  </si>
  <si>
    <t>unload_flag</t>
  </si>
  <si>
    <t>contactAltKey</t>
  </si>
  <si>
    <t>firstName</t>
  </si>
  <si>
    <t>lastName</t>
  </si>
  <si>
    <t>middleName</t>
  </si>
  <si>
    <t>fullName</t>
  </si>
  <si>
    <t>birthday</t>
  </si>
  <si>
    <t>gender</t>
  </si>
  <si>
    <t>age</t>
  </si>
  <si>
    <t>email</t>
  </si>
  <si>
    <t>phone</t>
  </si>
  <si>
    <t>address</t>
  </si>
  <si>
    <t>regdate</t>
  </si>
  <si>
    <t>regdate_pl</t>
  </si>
  <si>
    <t>reg_source</t>
  </si>
  <si>
    <t>orgunitAltKey</t>
  </si>
  <si>
    <t>allowSMS</t>
  </si>
  <si>
    <t>X</t>
  </si>
  <si>
    <t>Клиент_190980</t>
  </si>
  <si>
    <t>Мужчина</t>
  </si>
  <si>
    <t>NULL</t>
  </si>
  <si>
    <t>Клиент 190980 Мужчина</t>
  </si>
  <si>
    <t>М</t>
  </si>
  <si>
    <t>есть</t>
  </si>
  <si>
    <t>Клиент_199132</t>
  </si>
  <si>
    <t>Женщина</t>
  </si>
  <si>
    <t>Клиент 199132 Женщина</t>
  </si>
  <si>
    <t>Ж</t>
  </si>
  <si>
    <t>Клиент_133444</t>
  </si>
  <si>
    <t>Клиент 133444 Женщина</t>
  </si>
  <si>
    <t>Клиент_243241</t>
  </si>
  <si>
    <t>Клиент 243241 Мужчина</t>
  </si>
  <si>
    <t>нет</t>
  </si>
  <si>
    <t>Клиент_222705</t>
  </si>
  <si>
    <t>Клиент 222705 Мужчина</t>
  </si>
  <si>
    <t>Клиент_132388</t>
  </si>
  <si>
    <t>Клиент 132388 Женщина</t>
  </si>
  <si>
    <t>Клиент_220218</t>
  </si>
  <si>
    <t>Клиент 220218 Женщина</t>
  </si>
  <si>
    <t>Клиент_288874</t>
  </si>
  <si>
    <t>Клиент 288874 Мужчина</t>
  </si>
  <si>
    <t>Клиент_311221</t>
  </si>
  <si>
    <t>Клиент 311221 Женщина</t>
  </si>
  <si>
    <t>Клиент_260854</t>
  </si>
  <si>
    <t>Клиент 260854 Женщина</t>
  </si>
  <si>
    <t>Клиент_287014</t>
  </si>
  <si>
    <t>Клиент 287014 Женщина</t>
  </si>
  <si>
    <t>cardOwnerID</t>
  </si>
  <si>
    <t>cardOwnerAltKey</t>
  </si>
  <si>
    <t>FIO</t>
  </si>
  <si>
    <t>isParticipant</t>
  </si>
  <si>
    <t>isParticipantText</t>
  </si>
  <si>
    <t>regdateID</t>
  </si>
  <si>
    <t>regdate_plID</t>
  </si>
  <si>
    <t>regsourceID</t>
  </si>
  <si>
    <t>orgunitID</t>
  </si>
  <si>
    <t>dateID_First</t>
  </si>
  <si>
    <t>dateID_Last</t>
  </si>
  <si>
    <t>partDateID_First</t>
  </si>
  <si>
    <t>partDateID_Last</t>
  </si>
  <si>
    <t>aedtm</t>
  </si>
  <si>
    <t>orgunitID_Last</t>
  </si>
  <si>
    <t>partOrgunitID_Last</t>
  </si>
  <si>
    <t>Участник</t>
  </si>
  <si>
    <t>2020-02-16 01:17:47.043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</si>
</sst>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0" fontId="0" fillId="0" borderId="1" xfId="0" applyBorder="1"/>
    <xf numFmtId="22" fontId="0" fillId="0" borderId="1" xfId="0" applyNumberFormat="1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12"/>
  <sheetViews>
    <sheetView workbookViewId="0">
      <selection activeCell="B20" sqref="B20"/>
    </sheetView>
  </sheetViews>
  <sheetFormatPr defaultRowHeight="15"/>
  <cols>
    <col min="1" max="1" width="15.28515625" bestFit="1" customWidth="1"/>
    <col min="2" max="2" width="11.42578125" bestFit="1" customWidth="1"/>
    <col min="3" max="3" width="13.42578125" bestFit="1" customWidth="1"/>
    <col min="4" max="4" width="14.7109375" bestFit="1" customWidth="1"/>
    <col min="5" max="5" width="9.85546875" bestFit="1" customWidth="1"/>
    <col min="6" max="6" width="12.5703125" bestFit="1" customWidth="1"/>
    <col min="7" max="7" width="23.7109375" bestFit="1" customWidth="1"/>
    <col min="8" max="8" width="10.140625" bestFit="1" customWidth="1"/>
    <col min="9" max="9" width="7.28515625" bestFit="1" customWidth="1"/>
    <col min="10" max="10" width="5.42578125" bestFit="1" customWidth="1"/>
    <col min="11" max="11" width="6" bestFit="1" customWidth="1"/>
    <col min="12" max="12" width="6.7109375" bestFit="1" customWidth="1"/>
    <col min="13" max="13" width="7.85546875" bestFit="1" customWidth="1"/>
    <col min="14" max="14" width="10.140625" customWidth="1"/>
    <col min="15" max="15" width="10.5703125" customWidth="1"/>
    <col min="16" max="16" width="10.7109375" bestFit="1" customWidth="1"/>
    <col min="17" max="17" width="13.42578125" bestFit="1" customWidth="1"/>
    <col min="18" max="18" width="9.5703125" customWidth="1"/>
  </cols>
  <sheetData>
    <row r="1" spans="1:18">
      <c r="A1" s="2" t="s">
        <v>11</v>
      </c>
      <c r="B1" s="2" t="s">
        <v>12</v>
      </c>
      <c r="C1" s="2" t="s">
        <v>13</v>
      </c>
      <c r="D1" s="2" t="s">
        <v>14</v>
      </c>
      <c r="E1" s="2" t="s">
        <v>15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20</v>
      </c>
      <c r="K1" s="2" t="s">
        <v>21</v>
      </c>
      <c r="L1" s="2" t="s">
        <v>22</v>
      </c>
      <c r="M1" s="2" t="s">
        <v>23</v>
      </c>
      <c r="N1" s="2" t="s">
        <v>24</v>
      </c>
      <c r="O1" s="2" t="s">
        <v>25</v>
      </c>
      <c r="P1" s="2" t="s">
        <v>26</v>
      </c>
      <c r="Q1" s="2" t="s">
        <v>27</v>
      </c>
      <c r="R1" s="2" t="s">
        <v>28</v>
      </c>
    </row>
    <row r="2" spans="1:18">
      <c r="A2" s="3">
        <v>43927.438379629632</v>
      </c>
      <c r="B2" s="2" t="s">
        <v>29</v>
      </c>
      <c r="C2" s="2">
        <v>190980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32</v>
      </c>
      <c r="I2" s="2" t="s">
        <v>34</v>
      </c>
      <c r="J2" s="2" t="s">
        <v>32</v>
      </c>
      <c r="K2" s="2" t="s">
        <v>35</v>
      </c>
      <c r="L2" s="2" t="s">
        <v>35</v>
      </c>
      <c r="M2" s="2" t="s">
        <v>32</v>
      </c>
      <c r="N2" s="4">
        <v>42762</v>
      </c>
      <c r="O2" s="4">
        <v>43742</v>
      </c>
      <c r="P2" s="2">
        <v>3</v>
      </c>
      <c r="Q2" s="2" t="s">
        <v>32</v>
      </c>
      <c r="R2" s="2">
        <v>1</v>
      </c>
    </row>
    <row r="3" spans="1:18">
      <c r="A3" s="3">
        <v>43814.438310185185</v>
      </c>
      <c r="B3" s="2" t="s">
        <v>29</v>
      </c>
      <c r="C3" s="2">
        <v>199132</v>
      </c>
      <c r="D3" s="2" t="s">
        <v>36</v>
      </c>
      <c r="E3" s="2" t="s">
        <v>37</v>
      </c>
      <c r="F3" s="2" t="s">
        <v>32</v>
      </c>
      <c r="G3" s="2" t="s">
        <v>38</v>
      </c>
      <c r="H3" s="2" t="s">
        <v>32</v>
      </c>
      <c r="I3" s="2" t="s">
        <v>39</v>
      </c>
      <c r="J3" s="2" t="s">
        <v>32</v>
      </c>
      <c r="K3" s="2" t="s">
        <v>35</v>
      </c>
      <c r="L3" s="2" t="s">
        <v>35</v>
      </c>
      <c r="M3" s="2" t="s">
        <v>32</v>
      </c>
      <c r="N3" s="4">
        <v>43110</v>
      </c>
      <c r="O3" s="4">
        <v>43759</v>
      </c>
      <c r="P3" s="2">
        <v>2</v>
      </c>
      <c r="Q3" s="2" t="s">
        <v>32</v>
      </c>
      <c r="R3" s="2">
        <v>1</v>
      </c>
    </row>
    <row r="4" spans="1:18">
      <c r="A4" s="3">
        <v>43862.333344907405</v>
      </c>
      <c r="B4" s="2" t="s">
        <v>29</v>
      </c>
      <c r="C4" s="2">
        <v>133444</v>
      </c>
      <c r="D4" s="2" t="s">
        <v>40</v>
      </c>
      <c r="E4" s="2" t="s">
        <v>37</v>
      </c>
      <c r="F4" s="2" t="s">
        <v>32</v>
      </c>
      <c r="G4" s="2" t="s">
        <v>41</v>
      </c>
      <c r="H4" s="4">
        <v>34396</v>
      </c>
      <c r="I4" s="2" t="s">
        <v>39</v>
      </c>
      <c r="J4" s="2">
        <v>26</v>
      </c>
      <c r="K4" s="2" t="s">
        <v>35</v>
      </c>
      <c r="L4" s="2" t="s">
        <v>35</v>
      </c>
      <c r="M4" s="2" t="s">
        <v>32</v>
      </c>
      <c r="N4" s="4">
        <v>42564</v>
      </c>
      <c r="O4" s="4">
        <v>43783</v>
      </c>
      <c r="P4" s="2">
        <v>3</v>
      </c>
      <c r="Q4" s="2" t="s">
        <v>32</v>
      </c>
      <c r="R4" s="2">
        <v>1</v>
      </c>
    </row>
    <row r="5" spans="1:18">
      <c r="A5" s="3">
        <v>43923.438402777778</v>
      </c>
      <c r="B5" s="2" t="s">
        <v>29</v>
      </c>
      <c r="C5" s="2">
        <v>243241</v>
      </c>
      <c r="D5" s="2" t="s">
        <v>42</v>
      </c>
      <c r="E5" s="2" t="s">
        <v>31</v>
      </c>
      <c r="F5" s="2" t="s">
        <v>32</v>
      </c>
      <c r="G5" s="2" t="s">
        <v>43</v>
      </c>
      <c r="H5" s="2" t="s">
        <v>32</v>
      </c>
      <c r="I5" s="2" t="s">
        <v>34</v>
      </c>
      <c r="J5" s="2" t="s">
        <v>32</v>
      </c>
      <c r="K5" s="2" t="s">
        <v>44</v>
      </c>
      <c r="L5" s="2" t="s">
        <v>35</v>
      </c>
      <c r="M5" s="2" t="s">
        <v>32</v>
      </c>
      <c r="N5" s="4">
        <v>43096</v>
      </c>
      <c r="O5" s="4">
        <v>43814</v>
      </c>
      <c r="P5" s="2">
        <v>3</v>
      </c>
      <c r="Q5" s="2" t="s">
        <v>32</v>
      </c>
      <c r="R5" s="2">
        <v>1</v>
      </c>
    </row>
    <row r="6" spans="1:18">
      <c r="A6" s="3">
        <v>43807.543275462966</v>
      </c>
      <c r="B6" s="2" t="s">
        <v>29</v>
      </c>
      <c r="C6" s="2">
        <v>222705</v>
      </c>
      <c r="D6" s="2" t="s">
        <v>45</v>
      </c>
      <c r="E6" s="2" t="s">
        <v>31</v>
      </c>
      <c r="F6" s="2" t="s">
        <v>32</v>
      </c>
      <c r="G6" s="2" t="s">
        <v>46</v>
      </c>
      <c r="H6" s="4">
        <v>29095</v>
      </c>
      <c r="I6" s="2" t="s">
        <v>34</v>
      </c>
      <c r="J6" s="2">
        <v>40</v>
      </c>
      <c r="K6" s="2" t="s">
        <v>35</v>
      </c>
      <c r="L6" s="2" t="s">
        <v>35</v>
      </c>
      <c r="M6" s="2" t="s">
        <v>32</v>
      </c>
      <c r="N6" s="4">
        <v>42499</v>
      </c>
      <c r="O6" s="4">
        <v>43798</v>
      </c>
      <c r="P6" s="2">
        <v>3</v>
      </c>
      <c r="Q6" s="2" t="s">
        <v>32</v>
      </c>
      <c r="R6" s="2">
        <v>1</v>
      </c>
    </row>
    <row r="7" spans="1:18">
      <c r="A7" s="3">
        <v>43923.438402777778</v>
      </c>
      <c r="B7" s="2" t="s">
        <v>29</v>
      </c>
      <c r="C7" s="2">
        <v>132388</v>
      </c>
      <c r="D7" s="2" t="s">
        <v>47</v>
      </c>
      <c r="E7" s="2" t="s">
        <v>37</v>
      </c>
      <c r="F7" s="2" t="s">
        <v>32</v>
      </c>
      <c r="G7" s="2" t="s">
        <v>48</v>
      </c>
      <c r="H7" s="4">
        <v>27883</v>
      </c>
      <c r="I7" s="2" t="s">
        <v>39</v>
      </c>
      <c r="J7" s="2">
        <v>44</v>
      </c>
      <c r="K7" s="2" t="s">
        <v>44</v>
      </c>
      <c r="L7" s="2" t="s">
        <v>35</v>
      </c>
      <c r="M7" s="2" t="s">
        <v>32</v>
      </c>
      <c r="N7" s="4">
        <v>42505</v>
      </c>
      <c r="O7" s="4">
        <v>43776</v>
      </c>
      <c r="P7" s="2">
        <v>3</v>
      </c>
      <c r="Q7" s="2" t="s">
        <v>32</v>
      </c>
      <c r="R7" s="2">
        <v>1</v>
      </c>
    </row>
    <row r="8" spans="1:18">
      <c r="A8" s="3">
        <v>43923.438402777778</v>
      </c>
      <c r="B8" s="2" t="s">
        <v>29</v>
      </c>
      <c r="C8" s="2">
        <v>220218</v>
      </c>
      <c r="D8" s="2" t="s">
        <v>49</v>
      </c>
      <c r="E8" s="2" t="s">
        <v>37</v>
      </c>
      <c r="F8" s="2" t="s">
        <v>32</v>
      </c>
      <c r="G8" s="2" t="s">
        <v>50</v>
      </c>
      <c r="H8" s="2" t="s">
        <v>32</v>
      </c>
      <c r="I8" s="2" t="s">
        <v>39</v>
      </c>
      <c r="J8" s="2" t="s">
        <v>32</v>
      </c>
      <c r="K8" s="2" t="s">
        <v>44</v>
      </c>
      <c r="L8" s="2" t="s">
        <v>35</v>
      </c>
      <c r="M8" s="2" t="s">
        <v>32</v>
      </c>
      <c r="N8" s="4">
        <v>42664</v>
      </c>
      <c r="O8" s="4">
        <v>43698</v>
      </c>
      <c r="P8" s="2">
        <v>3</v>
      </c>
      <c r="Q8" s="2" t="s">
        <v>32</v>
      </c>
      <c r="R8" s="2">
        <v>1</v>
      </c>
    </row>
    <row r="9" spans="1:18">
      <c r="A9" s="3">
        <v>43791.351666666669</v>
      </c>
      <c r="B9" s="2" t="s">
        <v>29</v>
      </c>
      <c r="C9" s="2">
        <v>288874</v>
      </c>
      <c r="D9" s="2" t="s">
        <v>51</v>
      </c>
      <c r="E9" s="2" t="s">
        <v>31</v>
      </c>
      <c r="F9" s="2" t="s">
        <v>32</v>
      </c>
      <c r="G9" s="2" t="s">
        <v>52</v>
      </c>
      <c r="H9" s="2" t="s">
        <v>32</v>
      </c>
      <c r="I9" s="2" t="s">
        <v>34</v>
      </c>
      <c r="J9" s="2" t="s">
        <v>32</v>
      </c>
      <c r="K9" s="2" t="s">
        <v>35</v>
      </c>
      <c r="L9" s="2" t="s">
        <v>35</v>
      </c>
      <c r="M9" s="2" t="s">
        <v>32</v>
      </c>
      <c r="N9" s="4">
        <v>43363</v>
      </c>
      <c r="O9" s="4">
        <v>43769</v>
      </c>
      <c r="P9" s="2">
        <v>1</v>
      </c>
      <c r="Q9" s="2">
        <v>16265</v>
      </c>
      <c r="R9" s="2">
        <v>1</v>
      </c>
    </row>
    <row r="10" spans="1:18">
      <c r="A10" s="3">
        <v>43862.543356481481</v>
      </c>
      <c r="B10" s="2" t="s">
        <v>29</v>
      </c>
      <c r="C10" s="2">
        <v>311221</v>
      </c>
      <c r="D10" s="2" t="s">
        <v>53</v>
      </c>
      <c r="E10" s="2" t="s">
        <v>37</v>
      </c>
      <c r="F10" s="2" t="s">
        <v>32</v>
      </c>
      <c r="G10" s="2" t="s">
        <v>54</v>
      </c>
      <c r="H10" s="4">
        <v>34617</v>
      </c>
      <c r="I10" s="2" t="s">
        <v>39</v>
      </c>
      <c r="J10" s="2">
        <v>26</v>
      </c>
      <c r="K10" s="2" t="s">
        <v>35</v>
      </c>
      <c r="L10" s="2" t="s">
        <v>35</v>
      </c>
      <c r="M10" s="2" t="s">
        <v>32</v>
      </c>
      <c r="N10" s="4">
        <v>43103</v>
      </c>
      <c r="O10" s="4">
        <v>43862</v>
      </c>
      <c r="P10" s="2">
        <v>3</v>
      </c>
      <c r="Q10" s="2" t="s">
        <v>32</v>
      </c>
      <c r="R10" s="2">
        <v>1</v>
      </c>
    </row>
    <row r="11" spans="1:18">
      <c r="A11" s="3">
        <v>43791.351666666669</v>
      </c>
      <c r="B11" s="2" t="s">
        <v>29</v>
      </c>
      <c r="C11" s="2">
        <v>260854</v>
      </c>
      <c r="D11" s="2" t="s">
        <v>55</v>
      </c>
      <c r="E11" s="2" t="s">
        <v>37</v>
      </c>
      <c r="F11" s="2" t="s">
        <v>32</v>
      </c>
      <c r="G11" s="2" t="s">
        <v>56</v>
      </c>
      <c r="H11" s="4">
        <v>29443</v>
      </c>
      <c r="I11" s="2" t="s">
        <v>39</v>
      </c>
      <c r="J11" s="2">
        <v>39</v>
      </c>
      <c r="K11" s="2" t="s">
        <v>35</v>
      </c>
      <c r="L11" s="2" t="s">
        <v>35</v>
      </c>
      <c r="M11" s="2" t="s">
        <v>32</v>
      </c>
      <c r="N11" s="4">
        <v>42878</v>
      </c>
      <c r="O11" s="4">
        <v>43738</v>
      </c>
      <c r="P11" s="2">
        <v>3</v>
      </c>
      <c r="Q11" s="2" t="s">
        <v>32</v>
      </c>
      <c r="R11" s="2">
        <v>1</v>
      </c>
    </row>
    <row r="12" spans="1:18">
      <c r="A12" s="3">
        <v>43923.438402777778</v>
      </c>
      <c r="B12" s="2" t="s">
        <v>29</v>
      </c>
      <c r="C12" s="2">
        <v>287014</v>
      </c>
      <c r="D12" s="2" t="s">
        <v>57</v>
      </c>
      <c r="E12" s="2" t="s">
        <v>37</v>
      </c>
      <c r="F12" s="2" t="s">
        <v>32</v>
      </c>
      <c r="G12" s="2" t="s">
        <v>58</v>
      </c>
      <c r="H12" s="4">
        <v>26453</v>
      </c>
      <c r="I12" s="2" t="s">
        <v>39</v>
      </c>
      <c r="J12" s="2">
        <v>48</v>
      </c>
      <c r="K12" s="2" t="s">
        <v>35</v>
      </c>
      <c r="L12" s="2" t="s">
        <v>35</v>
      </c>
      <c r="M12" s="2" t="s">
        <v>32</v>
      </c>
      <c r="N12" s="4">
        <v>43337</v>
      </c>
      <c r="O12" s="4">
        <v>43858</v>
      </c>
      <c r="P12" s="2">
        <v>3</v>
      </c>
      <c r="Q12" s="2" t="s">
        <v>32</v>
      </c>
      <c r="R12" s="2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12"/>
  <sheetViews>
    <sheetView tabSelected="1" workbookViewId="0">
      <selection activeCell="B30" sqref="B30"/>
    </sheetView>
  </sheetViews>
  <sheetFormatPr defaultRowHeight="15"/>
  <cols>
    <col min="1" max="1" width="12.5703125" bestFit="1" customWidth="1"/>
    <col min="2" max="2" width="16.7109375" bestFit="1" customWidth="1"/>
    <col min="3" max="3" width="23.7109375" bestFit="1" customWidth="1"/>
    <col min="4" max="4" width="14.7109375" bestFit="1" customWidth="1"/>
    <col min="5" max="5" width="9.85546875" bestFit="1" customWidth="1"/>
    <col min="6" max="6" width="12.5703125" bestFit="1" customWidth="1"/>
    <col min="7" max="7" width="10.140625" bestFit="1" customWidth="1"/>
    <col min="8" max="8" width="7.28515625" bestFit="1" customWidth="1"/>
    <col min="9" max="9" width="5.42578125" bestFit="1" customWidth="1"/>
    <col min="10" max="10" width="6" bestFit="1" customWidth="1"/>
    <col min="11" max="11" width="6.7109375" bestFit="1" customWidth="1"/>
    <col min="12" max="12" width="7.85546875" bestFit="1" customWidth="1"/>
    <col min="13" max="13" width="12" bestFit="1" customWidth="1"/>
    <col min="14" max="14" width="16" bestFit="1" customWidth="1"/>
    <col min="15" max="15" width="10.140625" bestFit="1" customWidth="1"/>
    <col min="16" max="16" width="9.7109375" bestFit="1" customWidth="1"/>
    <col min="17" max="17" width="10.5703125" bestFit="1" customWidth="1"/>
    <col min="18" max="18" width="12.42578125" bestFit="1" customWidth="1"/>
    <col min="19" max="19" width="11.5703125" bestFit="1" customWidth="1"/>
    <col min="20" max="20" width="9.28515625" bestFit="1" customWidth="1"/>
    <col min="21" max="21" width="11.7109375" bestFit="1" customWidth="1"/>
    <col min="22" max="22" width="11.28515625" bestFit="1" customWidth="1"/>
    <col min="23" max="23" width="9.5703125" bestFit="1" customWidth="1"/>
    <col min="24" max="24" width="15.5703125" bestFit="1" customWidth="1"/>
    <col min="25" max="25" width="15.140625" bestFit="1" customWidth="1"/>
    <col min="26" max="26" width="22" bestFit="1" customWidth="1"/>
    <col min="27" max="27" width="13.85546875" bestFit="1" customWidth="1"/>
    <col min="28" max="28" width="17.85546875" bestFit="1" customWidth="1"/>
  </cols>
  <sheetData>
    <row r="1" spans="1:28">
      <c r="A1" s="2" t="s">
        <v>59</v>
      </c>
      <c r="B1" s="2" t="s">
        <v>60</v>
      </c>
      <c r="C1" s="2" t="s">
        <v>61</v>
      </c>
      <c r="D1" s="2" t="s">
        <v>14</v>
      </c>
      <c r="E1" s="2" t="s">
        <v>15</v>
      </c>
      <c r="F1" s="2" t="s">
        <v>16</v>
      </c>
      <c r="G1" s="2" t="s">
        <v>18</v>
      </c>
      <c r="H1" s="2" t="s">
        <v>19</v>
      </c>
      <c r="I1" s="2" t="s">
        <v>20</v>
      </c>
      <c r="J1" s="2" t="s">
        <v>21</v>
      </c>
      <c r="K1" s="2" t="s">
        <v>22</v>
      </c>
      <c r="L1" s="2" t="s">
        <v>23</v>
      </c>
      <c r="M1" s="2" t="s">
        <v>62</v>
      </c>
      <c r="N1" s="2" t="s">
        <v>63</v>
      </c>
      <c r="O1" s="2" t="s">
        <v>24</v>
      </c>
      <c r="P1" s="2" t="s">
        <v>64</v>
      </c>
      <c r="Q1" s="2" t="s">
        <v>25</v>
      </c>
      <c r="R1" s="2" t="s">
        <v>65</v>
      </c>
      <c r="S1" s="2" t="s">
        <v>66</v>
      </c>
      <c r="T1" s="2" t="s">
        <v>67</v>
      </c>
      <c r="U1" s="2" t="s">
        <v>68</v>
      </c>
      <c r="V1" s="2" t="s">
        <v>69</v>
      </c>
      <c r="W1" s="2" t="s">
        <v>28</v>
      </c>
      <c r="X1" s="2" t="s">
        <v>70</v>
      </c>
      <c r="Y1" s="2" t="s">
        <v>71</v>
      </c>
      <c r="Z1" s="2" t="s">
        <v>72</v>
      </c>
      <c r="AA1" s="2" t="s">
        <v>73</v>
      </c>
      <c r="AB1" s="2" t="s">
        <v>74</v>
      </c>
    </row>
    <row r="2" spans="1:28">
      <c r="A2" s="2">
        <v>9714</v>
      </c>
      <c r="B2" s="2">
        <v>132388</v>
      </c>
      <c r="C2" s="2" t="s">
        <v>48</v>
      </c>
      <c r="D2" s="2" t="s">
        <v>47</v>
      </c>
      <c r="E2" s="2" t="s">
        <v>37</v>
      </c>
      <c r="F2" s="2" t="s">
        <v>32</v>
      </c>
      <c r="G2" s="4">
        <v>27883</v>
      </c>
      <c r="H2" s="2" t="s">
        <v>39</v>
      </c>
      <c r="I2" s="2">
        <v>43</v>
      </c>
      <c r="J2" s="2" t="s">
        <v>44</v>
      </c>
      <c r="K2" s="2" t="s">
        <v>35</v>
      </c>
      <c r="L2" s="2" t="s">
        <v>32</v>
      </c>
      <c r="M2" s="2">
        <v>1</v>
      </c>
      <c r="N2" s="2" t="s">
        <v>75</v>
      </c>
      <c r="O2" s="4">
        <v>42505</v>
      </c>
      <c r="P2" s="2">
        <v>20160515</v>
      </c>
      <c r="Q2" s="4">
        <v>43776</v>
      </c>
      <c r="R2" s="2">
        <v>20191107</v>
      </c>
      <c r="S2" s="2">
        <v>3</v>
      </c>
      <c r="T2" s="2" t="s">
        <v>32</v>
      </c>
      <c r="U2" s="2">
        <v>20190109</v>
      </c>
      <c r="V2" s="2">
        <v>20200330</v>
      </c>
      <c r="W2" s="2">
        <v>1</v>
      </c>
      <c r="X2" s="2">
        <v>20191212</v>
      </c>
      <c r="Y2" s="2">
        <v>20200330</v>
      </c>
      <c r="Z2" s="3">
        <v>43923.439282407409</v>
      </c>
      <c r="AA2" s="2">
        <v>82</v>
      </c>
      <c r="AB2" s="2">
        <v>82</v>
      </c>
    </row>
    <row r="3" spans="1:28">
      <c r="A3" s="2">
        <v>10053</v>
      </c>
      <c r="B3" s="2">
        <v>133444</v>
      </c>
      <c r="C3" s="2" t="s">
        <v>41</v>
      </c>
      <c r="D3" s="2" t="s">
        <v>40</v>
      </c>
      <c r="E3" s="2" t="s">
        <v>37</v>
      </c>
      <c r="F3" s="2" t="s">
        <v>32</v>
      </c>
      <c r="G3" s="4">
        <v>34396</v>
      </c>
      <c r="H3" s="2" t="s">
        <v>39</v>
      </c>
      <c r="I3" s="2">
        <v>26</v>
      </c>
      <c r="J3" s="2" t="s">
        <v>35</v>
      </c>
      <c r="K3" s="2" t="s">
        <v>35</v>
      </c>
      <c r="L3" s="2" t="s">
        <v>32</v>
      </c>
      <c r="M3" s="2">
        <v>1</v>
      </c>
      <c r="N3" s="2" t="s">
        <v>75</v>
      </c>
      <c r="O3" s="4">
        <v>42564</v>
      </c>
      <c r="P3" s="2">
        <v>20160713</v>
      </c>
      <c r="Q3" s="4">
        <v>43783</v>
      </c>
      <c r="R3" s="2">
        <v>20191114</v>
      </c>
      <c r="S3" s="2">
        <v>3</v>
      </c>
      <c r="T3" s="2" t="s">
        <v>32</v>
      </c>
      <c r="U3" s="2">
        <v>20190114</v>
      </c>
      <c r="V3" s="2">
        <v>20200119</v>
      </c>
      <c r="W3" s="2">
        <v>1</v>
      </c>
      <c r="X3" s="2">
        <v>20191209</v>
      </c>
      <c r="Y3" s="2">
        <v>20200119</v>
      </c>
      <c r="Z3" s="3">
        <v>43857.541805555556</v>
      </c>
      <c r="AA3" s="2">
        <v>30</v>
      </c>
      <c r="AB3" s="2">
        <v>30</v>
      </c>
    </row>
    <row r="4" spans="1:28">
      <c r="A4" s="2">
        <v>55226</v>
      </c>
      <c r="B4" s="2">
        <v>190980</v>
      </c>
      <c r="C4" s="2" t="s">
        <v>33</v>
      </c>
      <c r="D4" s="2" t="s">
        <v>30</v>
      </c>
      <c r="E4" s="2" t="s">
        <v>31</v>
      </c>
      <c r="F4" s="2" t="s">
        <v>32</v>
      </c>
      <c r="G4" s="2" t="s">
        <v>32</v>
      </c>
      <c r="H4" s="2" t="s">
        <v>34</v>
      </c>
      <c r="I4" s="2" t="s">
        <v>32</v>
      </c>
      <c r="J4" s="2" t="s">
        <v>35</v>
      </c>
      <c r="K4" s="2" t="s">
        <v>35</v>
      </c>
      <c r="L4" s="2" t="s">
        <v>32</v>
      </c>
      <c r="M4" s="2">
        <v>1</v>
      </c>
      <c r="N4" s="2" t="s">
        <v>75</v>
      </c>
      <c r="O4" s="4">
        <v>42762</v>
      </c>
      <c r="P4" s="2">
        <v>20170127</v>
      </c>
      <c r="Q4" s="4">
        <v>43742</v>
      </c>
      <c r="R4" s="2">
        <v>20191004</v>
      </c>
      <c r="S4" s="2">
        <v>3</v>
      </c>
      <c r="T4" s="2" t="s">
        <v>32</v>
      </c>
      <c r="U4" s="2">
        <v>20191004</v>
      </c>
      <c r="V4" s="2">
        <v>20200316</v>
      </c>
      <c r="W4" s="2">
        <v>1</v>
      </c>
      <c r="X4" s="2">
        <v>20191004</v>
      </c>
      <c r="Y4" s="2">
        <v>20200316</v>
      </c>
      <c r="Z4" s="3">
        <v>43927.438379629632</v>
      </c>
      <c r="AA4" s="2">
        <v>16</v>
      </c>
      <c r="AB4" s="2">
        <v>16</v>
      </c>
    </row>
    <row r="5" spans="1:28">
      <c r="A5" s="2">
        <v>62157</v>
      </c>
      <c r="B5" s="2">
        <v>199132</v>
      </c>
      <c r="C5" s="2" t="s">
        <v>38</v>
      </c>
      <c r="D5" s="2" t="s">
        <v>36</v>
      </c>
      <c r="E5" s="2" t="s">
        <v>37</v>
      </c>
      <c r="F5" s="2" t="s">
        <v>32</v>
      </c>
      <c r="G5" s="2" t="s">
        <v>32</v>
      </c>
      <c r="H5" s="2" t="s">
        <v>39</v>
      </c>
      <c r="I5" s="2" t="s">
        <v>32</v>
      </c>
      <c r="J5" s="2" t="s">
        <v>35</v>
      </c>
      <c r="K5" s="2" t="s">
        <v>35</v>
      </c>
      <c r="L5" s="2" t="s">
        <v>32</v>
      </c>
      <c r="M5" s="2">
        <v>1</v>
      </c>
      <c r="N5" s="2" t="s">
        <v>75</v>
      </c>
      <c r="O5" s="4">
        <v>43110</v>
      </c>
      <c r="P5" s="2">
        <v>20180110</v>
      </c>
      <c r="Q5" s="4">
        <v>43759</v>
      </c>
      <c r="R5" s="2">
        <v>20191021</v>
      </c>
      <c r="S5" s="2">
        <v>2</v>
      </c>
      <c r="T5" s="2" t="s">
        <v>32</v>
      </c>
      <c r="U5" s="2">
        <v>20190329</v>
      </c>
      <c r="V5" s="2">
        <v>20200217</v>
      </c>
      <c r="W5" s="2">
        <v>1</v>
      </c>
      <c r="X5" s="2">
        <v>20191021</v>
      </c>
      <c r="Y5" s="2">
        <v>20200217</v>
      </c>
      <c r="Z5" s="3">
        <v>43879.053541666668</v>
      </c>
      <c r="AA5" s="2">
        <v>84</v>
      </c>
      <c r="AB5" s="2">
        <v>84</v>
      </c>
    </row>
    <row r="6" spans="1:28">
      <c r="A6" s="2">
        <v>80860</v>
      </c>
      <c r="B6" s="2">
        <v>220218</v>
      </c>
      <c r="C6" s="2" t="s">
        <v>50</v>
      </c>
      <c r="D6" s="2" t="s">
        <v>49</v>
      </c>
      <c r="E6" s="2" t="s">
        <v>37</v>
      </c>
      <c r="F6" s="2" t="s">
        <v>32</v>
      </c>
      <c r="G6" s="2" t="s">
        <v>32</v>
      </c>
      <c r="H6" s="2" t="s">
        <v>39</v>
      </c>
      <c r="I6" s="2" t="s">
        <v>32</v>
      </c>
      <c r="J6" s="2" t="s">
        <v>44</v>
      </c>
      <c r="K6" s="2" t="s">
        <v>35</v>
      </c>
      <c r="L6" s="2" t="s">
        <v>32</v>
      </c>
      <c r="M6" s="2">
        <v>1</v>
      </c>
      <c r="N6" s="2" t="s">
        <v>75</v>
      </c>
      <c r="O6" s="4">
        <v>42664</v>
      </c>
      <c r="P6" s="2">
        <v>20161021</v>
      </c>
      <c r="Q6" s="4">
        <v>43698</v>
      </c>
      <c r="R6" s="2">
        <v>20190821</v>
      </c>
      <c r="S6" s="2">
        <v>3</v>
      </c>
      <c r="T6" s="2" t="s">
        <v>32</v>
      </c>
      <c r="U6" s="2">
        <v>20190116</v>
      </c>
      <c r="V6" s="2">
        <v>20200325</v>
      </c>
      <c r="W6" s="2">
        <v>1</v>
      </c>
      <c r="X6" s="2">
        <v>20190821</v>
      </c>
      <c r="Y6" s="2">
        <v>20200325</v>
      </c>
      <c r="Z6" s="3">
        <v>43923.438784722224</v>
      </c>
      <c r="AA6" s="2">
        <v>47</v>
      </c>
      <c r="AB6" s="2">
        <v>47</v>
      </c>
    </row>
    <row r="7" spans="1:28">
      <c r="A7" s="2">
        <v>82897</v>
      </c>
      <c r="B7" s="2">
        <v>222705</v>
      </c>
      <c r="C7" s="2" t="s">
        <v>46</v>
      </c>
      <c r="D7" s="2" t="s">
        <v>45</v>
      </c>
      <c r="E7" s="2" t="s">
        <v>31</v>
      </c>
      <c r="F7" s="2" t="s">
        <v>32</v>
      </c>
      <c r="G7" s="4">
        <v>29095</v>
      </c>
      <c r="H7" s="2" t="s">
        <v>34</v>
      </c>
      <c r="I7" s="2">
        <v>40</v>
      </c>
      <c r="J7" s="2" t="s">
        <v>35</v>
      </c>
      <c r="K7" s="2" t="s">
        <v>35</v>
      </c>
      <c r="L7" s="2" t="s">
        <v>32</v>
      </c>
      <c r="M7" s="2">
        <v>1</v>
      </c>
      <c r="N7" s="2" t="s">
        <v>75</v>
      </c>
      <c r="O7" s="4">
        <v>42499</v>
      </c>
      <c r="P7" s="2">
        <v>20160509</v>
      </c>
      <c r="Q7" s="4">
        <v>43798</v>
      </c>
      <c r="R7" s="2">
        <v>20191129</v>
      </c>
      <c r="S7" s="2">
        <v>3</v>
      </c>
      <c r="T7" s="2" t="s">
        <v>32</v>
      </c>
      <c r="U7" s="2">
        <v>20190209</v>
      </c>
      <c r="V7" s="2">
        <v>20200125</v>
      </c>
      <c r="W7" s="2">
        <v>1</v>
      </c>
      <c r="X7" s="2">
        <v>20191025</v>
      </c>
      <c r="Y7" s="2">
        <v>20200125</v>
      </c>
      <c r="Z7" s="3">
        <v>43857.58965277778</v>
      </c>
      <c r="AA7" s="2">
        <v>100</v>
      </c>
      <c r="AB7" s="2">
        <v>100</v>
      </c>
    </row>
    <row r="8" spans="1:28">
      <c r="A8" s="2">
        <v>102898</v>
      </c>
      <c r="B8" s="2">
        <v>243241</v>
      </c>
      <c r="C8" s="2" t="s">
        <v>43</v>
      </c>
      <c r="D8" s="2" t="s">
        <v>42</v>
      </c>
      <c r="E8" s="2" t="s">
        <v>31</v>
      </c>
      <c r="F8" s="2" t="s">
        <v>32</v>
      </c>
      <c r="G8" s="2" t="s">
        <v>32</v>
      </c>
      <c r="H8" s="2" t="s">
        <v>34</v>
      </c>
      <c r="I8" s="2" t="s">
        <v>32</v>
      </c>
      <c r="J8" s="2" t="s">
        <v>44</v>
      </c>
      <c r="K8" s="2" t="s">
        <v>35</v>
      </c>
      <c r="L8" s="2" t="s">
        <v>32</v>
      </c>
      <c r="M8" s="2">
        <v>1</v>
      </c>
      <c r="N8" s="2" t="s">
        <v>75</v>
      </c>
      <c r="O8" s="4">
        <v>43096</v>
      </c>
      <c r="P8" s="2">
        <v>20171227</v>
      </c>
      <c r="Q8" s="4">
        <v>43814</v>
      </c>
      <c r="R8" s="2">
        <v>20191215</v>
      </c>
      <c r="S8" s="2">
        <v>3</v>
      </c>
      <c r="T8" s="2" t="s">
        <v>32</v>
      </c>
      <c r="U8" s="2">
        <v>20190220</v>
      </c>
      <c r="V8" s="2">
        <v>20200414</v>
      </c>
      <c r="W8" s="2">
        <v>1</v>
      </c>
      <c r="X8" s="2">
        <v>20191215</v>
      </c>
      <c r="Y8" s="2">
        <v>20200414</v>
      </c>
      <c r="Z8" s="3">
        <v>43936.023206018515</v>
      </c>
      <c r="AA8" s="2">
        <v>16</v>
      </c>
      <c r="AB8" s="2">
        <v>16</v>
      </c>
    </row>
    <row r="9" spans="1:28">
      <c r="A9" s="2">
        <v>117692</v>
      </c>
      <c r="B9" s="2">
        <v>260854</v>
      </c>
      <c r="C9" s="2" t="s">
        <v>56</v>
      </c>
      <c r="D9" s="2" t="s">
        <v>55</v>
      </c>
      <c r="E9" s="2" t="s">
        <v>37</v>
      </c>
      <c r="F9" s="2" t="s">
        <v>32</v>
      </c>
      <c r="G9" s="4">
        <v>29443</v>
      </c>
      <c r="H9" s="2" t="s">
        <v>39</v>
      </c>
      <c r="I9" s="2">
        <v>39</v>
      </c>
      <c r="J9" s="2" t="s">
        <v>35</v>
      </c>
      <c r="K9" s="2" t="s">
        <v>35</v>
      </c>
      <c r="L9" s="2" t="s">
        <v>32</v>
      </c>
      <c r="M9" s="2">
        <v>1</v>
      </c>
      <c r="N9" s="2" t="s">
        <v>75</v>
      </c>
      <c r="O9" s="4">
        <v>42878</v>
      </c>
      <c r="P9" s="2">
        <v>20170523</v>
      </c>
      <c r="Q9" s="4">
        <v>43738</v>
      </c>
      <c r="R9" s="2">
        <v>20190930</v>
      </c>
      <c r="S9" s="2">
        <v>3</v>
      </c>
      <c r="T9" s="2" t="s">
        <v>32</v>
      </c>
      <c r="U9" s="2">
        <v>20190110</v>
      </c>
      <c r="V9" s="2">
        <v>20200210</v>
      </c>
      <c r="W9" s="2">
        <v>1</v>
      </c>
      <c r="X9" s="2">
        <v>20190930</v>
      </c>
      <c r="Y9" s="2">
        <v>20200210</v>
      </c>
      <c r="Z9" s="3">
        <v>43872.052662037036</v>
      </c>
      <c r="AA9" s="2">
        <v>35</v>
      </c>
      <c r="AB9" s="2">
        <v>35</v>
      </c>
    </row>
    <row r="10" spans="1:28">
      <c r="A10" s="2">
        <v>144060</v>
      </c>
      <c r="B10" s="2">
        <v>287014</v>
      </c>
      <c r="C10" s="2" t="s">
        <v>58</v>
      </c>
      <c r="D10" s="2" t="s">
        <v>57</v>
      </c>
      <c r="E10" s="2" t="s">
        <v>37</v>
      </c>
      <c r="F10" s="2" t="s">
        <v>32</v>
      </c>
      <c r="G10" s="4">
        <v>26453</v>
      </c>
      <c r="H10" s="2" t="s">
        <v>39</v>
      </c>
      <c r="I10" s="2">
        <v>47</v>
      </c>
      <c r="J10" s="2" t="s">
        <v>35</v>
      </c>
      <c r="K10" s="2" t="s">
        <v>35</v>
      </c>
      <c r="L10" s="2" t="s">
        <v>32</v>
      </c>
      <c r="M10" s="2">
        <v>1</v>
      </c>
      <c r="N10" s="2" t="s">
        <v>75</v>
      </c>
      <c r="O10" s="4">
        <v>43337</v>
      </c>
      <c r="P10" s="2">
        <v>20180825</v>
      </c>
      <c r="Q10" s="4">
        <v>43858</v>
      </c>
      <c r="R10" s="2">
        <v>20200128</v>
      </c>
      <c r="S10" s="2">
        <v>3</v>
      </c>
      <c r="T10" s="2" t="s">
        <v>32</v>
      </c>
      <c r="U10" s="2">
        <v>20190105</v>
      </c>
      <c r="V10" s="2">
        <v>20200227</v>
      </c>
      <c r="W10" s="2">
        <v>1</v>
      </c>
      <c r="X10" s="2">
        <v>20200128</v>
      </c>
      <c r="Y10" s="2">
        <v>20200227</v>
      </c>
      <c r="Z10" s="3">
        <v>43923.438483796293</v>
      </c>
      <c r="AA10" s="2">
        <v>58</v>
      </c>
      <c r="AB10" s="2">
        <v>58</v>
      </c>
    </row>
    <row r="11" spans="1:28">
      <c r="A11" s="2">
        <v>142643</v>
      </c>
      <c r="B11" s="2">
        <v>288874</v>
      </c>
      <c r="C11" s="2" t="s">
        <v>52</v>
      </c>
      <c r="D11" s="2" t="s">
        <v>51</v>
      </c>
      <c r="E11" s="2" t="s">
        <v>31</v>
      </c>
      <c r="F11" s="2" t="s">
        <v>32</v>
      </c>
      <c r="G11" s="2" t="s">
        <v>32</v>
      </c>
      <c r="H11" s="2" t="s">
        <v>34</v>
      </c>
      <c r="I11" s="2" t="s">
        <v>32</v>
      </c>
      <c r="J11" s="2" t="s">
        <v>35</v>
      </c>
      <c r="K11" s="2" t="s">
        <v>35</v>
      </c>
      <c r="L11" s="2" t="s">
        <v>32</v>
      </c>
      <c r="M11" s="2">
        <v>1</v>
      </c>
      <c r="N11" s="2" t="s">
        <v>75</v>
      </c>
      <c r="O11" s="4">
        <v>43363</v>
      </c>
      <c r="P11" s="2">
        <v>20180920</v>
      </c>
      <c r="Q11" s="4">
        <v>43769</v>
      </c>
      <c r="R11" s="2">
        <v>20191031</v>
      </c>
      <c r="S11" s="2">
        <v>1</v>
      </c>
      <c r="T11" s="2">
        <v>80</v>
      </c>
      <c r="U11" s="2">
        <v>20190111</v>
      </c>
      <c r="V11" s="2">
        <v>20200303</v>
      </c>
      <c r="W11" s="2">
        <v>1</v>
      </c>
      <c r="X11" s="2">
        <v>20191031</v>
      </c>
      <c r="Y11" s="2">
        <v>20200303</v>
      </c>
      <c r="Z11" s="3">
        <v>43894.054826388892</v>
      </c>
      <c r="AA11" s="2">
        <v>91</v>
      </c>
      <c r="AB11" s="2">
        <v>80</v>
      </c>
    </row>
    <row r="12" spans="1:28">
      <c r="A12" s="2">
        <v>163645</v>
      </c>
      <c r="B12" s="2">
        <v>311221</v>
      </c>
      <c r="C12" s="2" t="s">
        <v>54</v>
      </c>
      <c r="D12" s="2" t="s">
        <v>53</v>
      </c>
      <c r="E12" s="2" t="s">
        <v>37</v>
      </c>
      <c r="F12" s="2" t="s">
        <v>32</v>
      </c>
      <c r="G12" s="4">
        <v>34617</v>
      </c>
      <c r="H12" s="2" t="s">
        <v>39</v>
      </c>
      <c r="I12" s="2">
        <v>25</v>
      </c>
      <c r="J12" s="2" t="s">
        <v>35</v>
      </c>
      <c r="K12" s="2" t="s">
        <v>35</v>
      </c>
      <c r="L12" s="2" t="s">
        <v>32</v>
      </c>
      <c r="M12" s="2">
        <v>1</v>
      </c>
      <c r="N12" s="2" t="s">
        <v>75</v>
      </c>
      <c r="O12" s="4">
        <v>43103</v>
      </c>
      <c r="P12" s="2">
        <v>20180103</v>
      </c>
      <c r="Q12" s="4">
        <v>43862</v>
      </c>
      <c r="R12" s="2">
        <v>20200201</v>
      </c>
      <c r="S12" s="2">
        <v>3</v>
      </c>
      <c r="T12" s="2" t="s">
        <v>32</v>
      </c>
      <c r="U12" s="2">
        <v>20190113</v>
      </c>
      <c r="V12" s="2">
        <v>20200215</v>
      </c>
      <c r="W12" s="2">
        <v>1</v>
      </c>
      <c r="X12" s="2">
        <v>20191115</v>
      </c>
      <c r="Y12" s="2">
        <v>20200215</v>
      </c>
      <c r="Z12" s="2" t="s">
        <v>76</v>
      </c>
      <c r="AA12" s="2">
        <v>53</v>
      </c>
      <c r="AB12" s="2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E11"/>
  <sheetViews>
    <sheetView workbookViewId="0">
      <selection activeCell="D23" sqref="D23"/>
    </sheetView>
  </sheetViews>
  <sheetFormatPr defaultRowHeight="15"/>
  <sheetData>
    <row r="1" spans="2:5">
      <c r="B1" t="str">
        <f>","&amp;C1</f>
        <v>,132388</v>
      </c>
      <c r="C1" t="str">
        <f>MID(E1,SEARCH("ClientId=",E1)+9,6)</f>
        <v>132388</v>
      </c>
      <c r="E1" s="1" t="s">
        <v>0</v>
      </c>
    </row>
    <row r="2" spans="2:5">
      <c r="B2" t="str">
        <f t="shared" ref="B2:B11" si="0">","&amp;C2</f>
        <v>,133444</v>
      </c>
      <c r="C2" t="str">
        <f t="shared" ref="C2:C11" si="1">MID(E2,SEARCH("ClientId=",E2)+9,6)</f>
        <v>133444</v>
      </c>
      <c r="E2" s="1" t="s">
        <v>1</v>
      </c>
    </row>
    <row r="3" spans="2:5">
      <c r="B3" t="str">
        <f t="shared" si="0"/>
        <v>,190980</v>
      </c>
      <c r="C3" t="str">
        <f t="shared" si="1"/>
        <v>190980</v>
      </c>
      <c r="E3" s="1" t="s">
        <v>2</v>
      </c>
    </row>
    <row r="4" spans="2:5">
      <c r="B4" t="str">
        <f t="shared" si="0"/>
        <v>,199132</v>
      </c>
      <c r="C4" t="str">
        <f t="shared" si="1"/>
        <v>199132</v>
      </c>
      <c r="E4" s="1" t="s">
        <v>3</v>
      </c>
    </row>
    <row r="5" spans="2:5">
      <c r="B5" t="str">
        <f t="shared" si="0"/>
        <v>,220218</v>
      </c>
      <c r="C5" t="str">
        <f t="shared" si="1"/>
        <v>220218</v>
      </c>
      <c r="E5" s="1" t="s">
        <v>4</v>
      </c>
    </row>
    <row r="6" spans="2:5">
      <c r="B6" t="str">
        <f t="shared" si="0"/>
        <v>,222705</v>
      </c>
      <c r="C6" t="str">
        <f t="shared" si="1"/>
        <v>222705</v>
      </c>
      <c r="E6" s="1" t="s">
        <v>5</v>
      </c>
    </row>
    <row r="7" spans="2:5">
      <c r="B7" t="str">
        <f t="shared" si="0"/>
        <v>,243241</v>
      </c>
      <c r="C7" t="str">
        <f t="shared" si="1"/>
        <v>243241</v>
      </c>
      <c r="E7" s="1" t="s">
        <v>6</v>
      </c>
    </row>
    <row r="8" spans="2:5">
      <c r="B8" t="str">
        <f t="shared" si="0"/>
        <v>,260854</v>
      </c>
      <c r="C8" t="str">
        <f t="shared" si="1"/>
        <v>260854</v>
      </c>
      <c r="E8" s="1" t="s">
        <v>7</v>
      </c>
    </row>
    <row r="9" spans="2:5">
      <c r="B9" t="str">
        <f t="shared" si="0"/>
        <v>,287014</v>
      </c>
      <c r="C9" t="str">
        <f t="shared" si="1"/>
        <v>287014</v>
      </c>
      <c r="E9" s="1" t="s">
        <v>8</v>
      </c>
    </row>
    <row r="10" spans="2:5">
      <c r="B10" t="str">
        <f t="shared" si="0"/>
        <v>,288874</v>
      </c>
      <c r="C10" t="str">
        <f t="shared" si="1"/>
        <v>288874</v>
      </c>
      <c r="E10" s="1" t="s">
        <v>9</v>
      </c>
    </row>
    <row r="11" spans="2:5">
      <c r="B11" t="str">
        <f t="shared" si="0"/>
        <v>,311221</v>
      </c>
      <c r="C11" t="str">
        <f t="shared" si="1"/>
        <v>311221</v>
      </c>
      <c r="E11" s="1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Из транзитной базы</vt:lpstr>
      <vt:lpstr>Из базы куба</vt:lpstr>
      <vt:lpstr>Исходный список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OlMax</dc:creator>
  <cp:lastModifiedBy>OlMax</cp:lastModifiedBy>
  <dcterms:created xsi:type="dcterms:W3CDTF">2020-04-27T05:03:57Z</dcterms:created>
  <dcterms:modified xsi:type="dcterms:W3CDTF">2020-04-27T05:15:27Z</dcterms:modified>
</cp:coreProperties>
</file>